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16" sheetId="1" r:id="rId1"/>
  </sheets>
  <definedNames/>
  <calcPr fullCalcOnLoad="1"/>
</workbook>
</file>

<file path=xl/sharedStrings.xml><?xml version="1.0" encoding="utf-8"?>
<sst xmlns="http://schemas.openxmlformats.org/spreadsheetml/2006/main" count="404" uniqueCount="148">
  <si>
    <t xml:space="preserve">Проведение мероприятий по развитию физкультуры и спорта в м.р.Алексеевский </t>
  </si>
  <si>
    <t>1501810</t>
  </si>
  <si>
    <t>Субсидия  АНО "Степная правда"</t>
  </si>
  <si>
    <t>0301793</t>
  </si>
  <si>
    <t>Мероприятия по улучшению использования муниципальной собственности и распоряжения земельными участками</t>
  </si>
  <si>
    <t>1601811</t>
  </si>
  <si>
    <t>Субсидии на обеспечение деятельности клубных учреждений</t>
  </si>
  <si>
    <t>1701751</t>
  </si>
  <si>
    <t>Субсидии на обеспечение деятельности МБУ "ИКМ"</t>
  </si>
  <si>
    <t>1701761</t>
  </si>
  <si>
    <t>Субсидии на обеспечение деятельности библиотек</t>
  </si>
  <si>
    <t>1701752</t>
  </si>
  <si>
    <t>1701771</t>
  </si>
  <si>
    <t>Субсидия на обеспечение деятельности учреждения хозяйственного обеспечения</t>
  </si>
  <si>
    <t xml:space="preserve">Наименования </t>
  </si>
  <si>
    <t>Проведение мероприятий по работе с молодежью</t>
  </si>
  <si>
    <t>итого по муниципальным программам</t>
  </si>
  <si>
    <t>120</t>
  </si>
  <si>
    <t>240</t>
  </si>
  <si>
    <t>610</t>
  </si>
  <si>
    <t>320</t>
  </si>
  <si>
    <t>Социальные выплаты гражданам, кроме публично-нормативных социальных выплат</t>
  </si>
  <si>
    <t>Субсидии юридическим лицам(кроме некоммерческих организаций), индивидуальным предпринимателям, физическим лицам ( за исключением государственных учреждений)</t>
  </si>
  <si>
    <t>Субсидии некоммерческим  организациям ( за исключением государственных учреждений)</t>
  </si>
  <si>
    <t>МП "Организация работы с  молодежью муниципального района Алексеевский на 2013-2015гг"</t>
  </si>
  <si>
    <t>Уплата налогов, сборов и иных платежей</t>
  </si>
  <si>
    <t>850</t>
  </si>
  <si>
    <t>МП "Осуществление материально-технического обеспечения деятельности муниципальных учреждений муниципального района Алексеевский на 2013-2016 годы"</t>
  </si>
  <si>
    <t>МП "Развитие информационного общества в муниципальном районе Алексеевский на 2013-2016 годы"</t>
  </si>
  <si>
    <t>МП"Развитие муниципальной службы в муниципальном районе Алексеевский на 2013-2016 гг"</t>
  </si>
  <si>
    <t>МП "Улучшение использования муниципальной собственности и распоряжения земельными участками м.р.Алексеевский на 2014-2016гг."</t>
  </si>
  <si>
    <t>МП "Развитие малого и среднего предпринимательства в муниципальном районе Алексеевский Самарской области на 2014-2016 годы"</t>
  </si>
  <si>
    <t>МП "Развитие информационного общества в муниципальном районе Алексеевский на 2013-2016 гг."</t>
  </si>
  <si>
    <t xml:space="preserve">Субсидии бюджетным учреждениям </t>
  </si>
  <si>
    <t>МП "Обеспечение деятельности МБУ "МФЦ м.р.Алексеевский" по предоставлению государственных и муниципальных услуг в муниципальном районе Алексеевский на 2013-2016 годы"</t>
  </si>
  <si>
    <t>МП" Развитие пассажирского автомобильного транспорта общего пользования на территории Алексеевского района Самарской области на 2014-2016 годы"</t>
  </si>
  <si>
    <t>МП"Здоровое поколение детей муниципального района Алексеевский на 2014-2016 годы"</t>
  </si>
  <si>
    <t>МП"Военно-патриотическое воспитание и формирование гражданственности молодежи муниципального района Алексеевский на 2013-2015годы"</t>
  </si>
  <si>
    <t>МП"По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Алексеевский на 2013-2015г.г."</t>
  </si>
  <si>
    <t>МП "Развитие культуры на территории муниципального района Алексеевский Самарской области на 2014-2016 гг"</t>
  </si>
  <si>
    <t>"МП "Обеспечение жильем молодых семей" на 2014-2016 годы</t>
  </si>
  <si>
    <t>МП"Улучшение условий и охраны труда на территории муниципального района Алексеевский Самарской области на 2013-2016годы"</t>
  </si>
  <si>
    <t>09</t>
  </si>
  <si>
    <t>Другие вопросы в области образования</t>
  </si>
  <si>
    <t>0800000</t>
  </si>
  <si>
    <t>0801818</t>
  </si>
  <si>
    <t>МП "Капитальный ремонт образовательных учреждений муниципального района Алексеевский на 2013-2015гг"</t>
  </si>
  <si>
    <t>Мероприятия по капитальному ремонту образовательных учреждений</t>
  </si>
  <si>
    <t>Субсидии на решение вопросов местного значения</t>
  </si>
  <si>
    <t xml:space="preserve">Проведение мероприятий по оздоровлению детей </t>
  </si>
  <si>
    <t>Субсидии на обеспечение жильем молодых семей и молодых специалистов сельской местности</t>
  </si>
  <si>
    <t>Рз</t>
  </si>
  <si>
    <t>ПР</t>
  </si>
  <si>
    <t>ЦСР</t>
  </si>
  <si>
    <t>ВР</t>
  </si>
  <si>
    <t>01</t>
  </si>
  <si>
    <t>02</t>
  </si>
  <si>
    <t>03</t>
  </si>
  <si>
    <t>04</t>
  </si>
  <si>
    <t>12</t>
  </si>
  <si>
    <t>0700000</t>
  </si>
  <si>
    <t>Другие общегосударственные вопросы</t>
  </si>
  <si>
    <t>05</t>
  </si>
  <si>
    <t>06</t>
  </si>
  <si>
    <t>07</t>
  </si>
  <si>
    <t>08</t>
  </si>
  <si>
    <t>Социальное обеспечение населения</t>
  </si>
  <si>
    <t>10</t>
  </si>
  <si>
    <t>Культура</t>
  </si>
  <si>
    <t xml:space="preserve">08  </t>
  </si>
  <si>
    <t>Другие вопросы в области социальной политики</t>
  </si>
  <si>
    <t>Молодежная политика и оздоровление детей</t>
  </si>
  <si>
    <t>11</t>
  </si>
  <si>
    <t>Транспорт</t>
  </si>
  <si>
    <t xml:space="preserve">Общее образование </t>
  </si>
  <si>
    <t>6090404</t>
  </si>
  <si>
    <t>Расходы на выплаты персоналу государственных (муниципальных) органов</t>
  </si>
  <si>
    <t>00</t>
  </si>
  <si>
    <t>13</t>
  </si>
  <si>
    <t>Другие вопросы в области национальной экономики</t>
  </si>
  <si>
    <t>Другие вопросы в области физической культуры и спорта</t>
  </si>
  <si>
    <t>Физкультура и спорт</t>
  </si>
  <si>
    <t>630</t>
  </si>
  <si>
    <t>0100000</t>
  </si>
  <si>
    <t>0200000</t>
  </si>
  <si>
    <t>Периодическая печать и издательства</t>
  </si>
  <si>
    <t>810</t>
  </si>
  <si>
    <t>0300000</t>
  </si>
  <si>
    <t>0400000</t>
  </si>
  <si>
    <t>0500000</t>
  </si>
  <si>
    <t>0600000</t>
  </si>
  <si>
    <t>0900000</t>
  </si>
  <si>
    <t>1000000</t>
  </si>
  <si>
    <t>1100000</t>
  </si>
  <si>
    <t>1200000</t>
  </si>
  <si>
    <t>Субсидии гражданам на приобретение жилья</t>
  </si>
  <si>
    <t>1300000</t>
  </si>
  <si>
    <t>1400000</t>
  </si>
  <si>
    <t>1500000</t>
  </si>
  <si>
    <t>1600000</t>
  </si>
  <si>
    <t>1700000</t>
  </si>
  <si>
    <t>1800000</t>
  </si>
  <si>
    <t>1900000</t>
  </si>
  <si>
    <t>Мероприятия по развитию информационного общества</t>
  </si>
  <si>
    <t>0301801</t>
  </si>
  <si>
    <t>Мероприятия по развитию муниципальной службы</t>
  </si>
  <si>
    <t>0401802</t>
  </si>
  <si>
    <t>Субсидии МБУ "ХЭС" на осуществление материально-технического обеспечения деятельности муниципальных учреждений</t>
  </si>
  <si>
    <t>0101711</t>
  </si>
  <si>
    <t>Субсидия на обеспечение деятельности многофункционального центра</t>
  </si>
  <si>
    <t>0201721</t>
  </si>
  <si>
    <t>Субсидия на возмещение затрат или недополученных доходов в связи с перевозкой пассажиров автотранспортом во внутрирайонном сообщении</t>
  </si>
  <si>
    <t>0601791</t>
  </si>
  <si>
    <t>Мероприятия по развитию малого и среднего предпринимательства</t>
  </si>
  <si>
    <t>0701804</t>
  </si>
  <si>
    <t>Субсидии МБУ "ХЭС" на содержание образовательных учреждений</t>
  </si>
  <si>
    <t>0901712</t>
  </si>
  <si>
    <t>1001731</t>
  </si>
  <si>
    <t>Субсидия на обеспечение деятельности Дома молодежных организаций</t>
  </si>
  <si>
    <t>1001805</t>
  </si>
  <si>
    <t>1101806</t>
  </si>
  <si>
    <t>Мероприятия по военно-патриотическому воспитанию молодежи</t>
  </si>
  <si>
    <t>1801812</t>
  </si>
  <si>
    <t>Мероприятия по противодействию распространения наркотических средств</t>
  </si>
  <si>
    <t>1901813</t>
  </si>
  <si>
    <t>1201807</t>
  </si>
  <si>
    <t>1301809</t>
  </si>
  <si>
    <t>Мероприятия по улучшению условий и охраны труда в муниципальных учреждениях</t>
  </si>
  <si>
    <t>0501803</t>
  </si>
  <si>
    <t>Поддержка социально-ориентированных некоммерческих организаций</t>
  </si>
  <si>
    <t>1401792</t>
  </si>
  <si>
    <t>Субсидия на обеспечение деятельности МБУ "Колос"</t>
  </si>
  <si>
    <t>1501741</t>
  </si>
  <si>
    <t>МП"Поддержка социально ориентированных некоммерческих организаций муниципального района Алексеевский на 2014-2016 годы"</t>
  </si>
  <si>
    <t>МП "Развитие физической культуры и спорта на территории м.р. Алексеевский Самарской области на 2013-2016"</t>
  </si>
  <si>
    <t>2101821</t>
  </si>
  <si>
    <t>Другие вопросы в области охраны окружающей среды</t>
  </si>
  <si>
    <t>2100000</t>
  </si>
  <si>
    <t xml:space="preserve">Комплексная программа природоохранных мероприятий </t>
  </si>
  <si>
    <t>Другие вопросы в области культуры, кинематографии</t>
  </si>
  <si>
    <t>Мероприятия в рамках районной муниципальной программы по охране окружающей среды</t>
  </si>
  <si>
    <t>МП "Устойчивое развитие сельской территории муниципального района Алексеевский Самарской области на 2014-2017 годы и на период до 2020 года"</t>
  </si>
  <si>
    <t>Иные закупки товаров, работ и услуг для обеспечения государственных (муниципальных) нужд</t>
  </si>
  <si>
    <t>Муниципальная Программа по укреплению материально-технического состояния объектов недвижимости образовательных учреждений в целях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 и организации предоставления дополнительного образования детям на территории мр Алексеевский на 2014-2016годы</t>
  </si>
  <si>
    <t>Расходы бюджета по муниципальным программам муниципального района Алексеевский Самарской области за 6 месяцев 2014 года по разделам ,подразделам, целевым статьям, группам и подгруппам видов расходов классификации расходов бюджетов</t>
  </si>
  <si>
    <t>План сумма всего,                      (тыс. рублей)</t>
  </si>
  <si>
    <t>Исполнено сумма всего,                      (тыс. рублей)</t>
  </si>
  <si>
    <t>При формировании бюджета 2014 года был сделан акцент на формирование большей части расходов в рамках муниципальных программ. За 1 полугодие 2014 года на территории района действуют 21  муниципальная программа различных направлений, объем финансирования по которым  составил 56392,4 т.р.  или  21,7 % от общего  бюджета муниципального района.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</si>
</sst>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#,##0.0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left" indent="15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indent="15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181" fontId="0" fillId="0" borderId="10" xfId="0" applyNumberForma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10" fillId="4" borderId="10" xfId="0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center" wrapText="1"/>
    </xf>
    <xf numFmtId="49" fontId="2" fillId="4" borderId="10" xfId="0" applyNumberFormat="1" applyFont="1" applyFill="1" applyBorder="1" applyAlignment="1">
      <alignment horizontal="center" wrapText="1"/>
    </xf>
    <xf numFmtId="181" fontId="10" fillId="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81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="75" zoomScaleSheetLayoutView="75" zoomScalePageLayoutView="0" workbookViewId="0" topLeftCell="A1">
      <selection activeCell="C9" sqref="C9"/>
    </sheetView>
  </sheetViews>
  <sheetFormatPr defaultColWidth="9.140625" defaultRowHeight="12.75"/>
  <cols>
    <col min="1" max="1" width="37.140625" style="0" customWidth="1"/>
    <col min="2" max="2" width="10.140625" style="0" customWidth="1"/>
    <col min="3" max="3" width="9.421875" style="0" customWidth="1"/>
    <col min="4" max="4" width="10.7109375" style="0" customWidth="1"/>
    <col min="5" max="5" width="6.8515625" style="0" customWidth="1"/>
    <col min="6" max="6" width="13.57421875" style="0" customWidth="1"/>
    <col min="7" max="7" width="16.140625" style="0" customWidth="1"/>
  </cols>
  <sheetData>
    <row r="1" spans="1:7" ht="6.75" customHeight="1">
      <c r="A1" s="3"/>
      <c r="B1" s="3"/>
      <c r="C1" s="3"/>
      <c r="D1" s="4"/>
      <c r="E1" s="5"/>
      <c r="F1" s="6"/>
      <c r="G1" s="6"/>
    </row>
    <row r="2" spans="1:7" ht="15.75" hidden="1">
      <c r="A2" s="7"/>
      <c r="B2" s="7"/>
      <c r="C2" s="7"/>
      <c r="D2" s="4"/>
      <c r="E2" s="8"/>
      <c r="F2" s="9"/>
      <c r="G2" s="9"/>
    </row>
    <row r="3" spans="1:7" ht="15.75">
      <c r="A3" s="7"/>
      <c r="B3" s="7"/>
      <c r="C3" s="7"/>
      <c r="D3" s="4"/>
      <c r="E3" s="8"/>
      <c r="F3" s="10"/>
      <c r="G3" s="10"/>
    </row>
    <row r="4" spans="1:7" ht="3.75" customHeight="1">
      <c r="A4" s="7"/>
      <c r="B4" s="7"/>
      <c r="C4" s="7"/>
      <c r="D4" s="4"/>
      <c r="E4" s="8"/>
      <c r="F4" s="6"/>
      <c r="G4" s="6"/>
    </row>
    <row r="5" spans="1:7" ht="51" customHeight="1">
      <c r="A5" s="37" t="s">
        <v>144</v>
      </c>
      <c r="B5" s="37"/>
      <c r="C5" s="37"/>
      <c r="D5" s="37"/>
      <c r="E5" s="37"/>
      <c r="F5" s="37"/>
      <c r="G5" s="38"/>
    </row>
    <row r="6" spans="1:7" ht="15.75">
      <c r="A6" s="15"/>
      <c r="B6" s="15"/>
      <c r="C6" s="15"/>
      <c r="D6" s="18"/>
      <c r="E6" s="19"/>
      <c r="F6" s="16"/>
      <c r="G6" s="16"/>
    </row>
    <row r="7" spans="1:7" ht="84.75" customHeight="1">
      <c r="A7" s="40" t="s">
        <v>147</v>
      </c>
      <c r="B7" s="41"/>
      <c r="C7" s="41"/>
      <c r="D7" s="41"/>
      <c r="E7" s="41"/>
      <c r="F7" s="41"/>
      <c r="G7" s="41"/>
    </row>
    <row r="8" spans="1:7" ht="15.75">
      <c r="A8" s="15"/>
      <c r="B8" s="15"/>
      <c r="C8" s="15"/>
      <c r="D8" s="18"/>
      <c r="E8" s="19"/>
      <c r="F8" s="16"/>
      <c r="G8" s="16"/>
    </row>
    <row r="9" spans="1:7" ht="63">
      <c r="A9" s="17" t="s">
        <v>14</v>
      </c>
      <c r="B9" s="17" t="s">
        <v>51</v>
      </c>
      <c r="C9" s="17" t="s">
        <v>52</v>
      </c>
      <c r="D9" s="20" t="s">
        <v>53</v>
      </c>
      <c r="E9" s="20" t="s">
        <v>54</v>
      </c>
      <c r="F9" s="21" t="s">
        <v>145</v>
      </c>
      <c r="G9" s="21" t="s">
        <v>146</v>
      </c>
    </row>
    <row r="10" spans="1:7" ht="31.5">
      <c r="A10" s="22" t="s">
        <v>61</v>
      </c>
      <c r="B10" s="23" t="s">
        <v>55</v>
      </c>
      <c r="C10" s="23" t="s">
        <v>78</v>
      </c>
      <c r="D10" s="26"/>
      <c r="E10" s="26"/>
      <c r="F10" s="39">
        <f>F11+F14+F17+F20+F24</f>
        <v>12368.2</v>
      </c>
      <c r="G10" s="39">
        <f>G11+G14+G17+G20+G24</f>
        <v>5069.4</v>
      </c>
    </row>
    <row r="11" spans="1:7" ht="80.25" customHeight="1">
      <c r="A11" s="2" t="s">
        <v>27</v>
      </c>
      <c r="B11" s="23" t="s">
        <v>55</v>
      </c>
      <c r="C11" s="23" t="s">
        <v>78</v>
      </c>
      <c r="D11" s="23" t="s">
        <v>83</v>
      </c>
      <c r="E11" s="27"/>
      <c r="F11" s="28">
        <f>F13</f>
        <v>8275.7</v>
      </c>
      <c r="G11" s="28">
        <f>G13</f>
        <v>3451.7</v>
      </c>
    </row>
    <row r="12" spans="1:7" ht="82.5" customHeight="1">
      <c r="A12" s="2" t="s">
        <v>107</v>
      </c>
      <c r="B12" s="11" t="s">
        <v>55</v>
      </c>
      <c r="C12" s="11" t="s">
        <v>78</v>
      </c>
      <c r="D12" s="11" t="s">
        <v>108</v>
      </c>
      <c r="E12" s="11"/>
      <c r="F12" s="30">
        <f>F13</f>
        <v>8275.7</v>
      </c>
      <c r="G12" s="29">
        <f>G13</f>
        <v>3451.7</v>
      </c>
    </row>
    <row r="13" spans="1:7" ht="15.75" customHeight="1">
      <c r="A13" s="2" t="s">
        <v>33</v>
      </c>
      <c r="B13" s="23" t="s">
        <v>55</v>
      </c>
      <c r="C13" s="23" t="s">
        <v>78</v>
      </c>
      <c r="D13" s="11" t="s">
        <v>108</v>
      </c>
      <c r="E13" s="11" t="s">
        <v>19</v>
      </c>
      <c r="F13" s="30">
        <v>8275.7</v>
      </c>
      <c r="G13" s="30">
        <v>3451.7</v>
      </c>
    </row>
    <row r="14" spans="1:7" ht="94.5">
      <c r="A14" s="13" t="s">
        <v>34</v>
      </c>
      <c r="B14" s="25" t="s">
        <v>55</v>
      </c>
      <c r="C14" s="25" t="s">
        <v>78</v>
      </c>
      <c r="D14" s="23" t="s">
        <v>84</v>
      </c>
      <c r="E14" s="25"/>
      <c r="F14" s="28">
        <f>F16</f>
        <v>2364</v>
      </c>
      <c r="G14" s="28">
        <f>G16</f>
        <v>944</v>
      </c>
    </row>
    <row r="15" spans="1:7" ht="47.25">
      <c r="A15" s="2" t="s">
        <v>109</v>
      </c>
      <c r="B15" s="11" t="s">
        <v>55</v>
      </c>
      <c r="C15" s="11" t="s">
        <v>78</v>
      </c>
      <c r="D15" s="11" t="s">
        <v>110</v>
      </c>
      <c r="E15" s="11"/>
      <c r="F15" s="30">
        <f>F16</f>
        <v>2364</v>
      </c>
      <c r="G15" s="30">
        <f>G16</f>
        <v>944</v>
      </c>
    </row>
    <row r="16" spans="1:7" ht="17.25" customHeight="1">
      <c r="A16" s="2" t="s">
        <v>33</v>
      </c>
      <c r="B16" s="23" t="s">
        <v>55</v>
      </c>
      <c r="C16" s="23" t="s">
        <v>78</v>
      </c>
      <c r="D16" s="11" t="s">
        <v>110</v>
      </c>
      <c r="E16" s="25" t="s">
        <v>19</v>
      </c>
      <c r="F16" s="28">
        <v>2364</v>
      </c>
      <c r="G16" s="28">
        <v>944</v>
      </c>
    </row>
    <row r="17" spans="1:7" ht="47.25">
      <c r="A17" s="13" t="s">
        <v>28</v>
      </c>
      <c r="B17" s="25" t="s">
        <v>55</v>
      </c>
      <c r="C17" s="25" t="s">
        <v>78</v>
      </c>
      <c r="D17" s="23" t="s">
        <v>87</v>
      </c>
      <c r="E17" s="25"/>
      <c r="F17" s="28">
        <f>F18</f>
        <v>989.5</v>
      </c>
      <c r="G17" s="28">
        <f>G18</f>
        <v>429.8</v>
      </c>
    </row>
    <row r="18" spans="1:7" ht="31.5">
      <c r="A18" s="2" t="s">
        <v>103</v>
      </c>
      <c r="B18" s="11" t="s">
        <v>55</v>
      </c>
      <c r="C18" s="11" t="s">
        <v>78</v>
      </c>
      <c r="D18" s="11" t="s">
        <v>104</v>
      </c>
      <c r="E18" s="11"/>
      <c r="F18" s="30">
        <f>F19</f>
        <v>989.5</v>
      </c>
      <c r="G18" s="30">
        <f>G19</f>
        <v>429.8</v>
      </c>
    </row>
    <row r="19" spans="1:7" ht="47.25" customHeight="1">
      <c r="A19" s="2" t="s">
        <v>142</v>
      </c>
      <c r="B19" s="25" t="s">
        <v>55</v>
      </c>
      <c r="C19" s="25" t="s">
        <v>78</v>
      </c>
      <c r="D19" s="11" t="s">
        <v>104</v>
      </c>
      <c r="E19" s="25" t="s">
        <v>18</v>
      </c>
      <c r="F19" s="30">
        <v>989.5</v>
      </c>
      <c r="G19" s="28">
        <v>429.8</v>
      </c>
    </row>
    <row r="20" spans="1:7" ht="47.25">
      <c r="A20" s="13" t="s">
        <v>29</v>
      </c>
      <c r="B20" s="25" t="s">
        <v>55</v>
      </c>
      <c r="C20" s="25" t="s">
        <v>78</v>
      </c>
      <c r="D20" s="23" t="s">
        <v>88</v>
      </c>
      <c r="E20" s="25"/>
      <c r="F20" s="28">
        <f>F21</f>
        <v>137</v>
      </c>
      <c r="G20" s="28">
        <f>G21</f>
        <v>42.5</v>
      </c>
    </row>
    <row r="21" spans="1:7" ht="31.5">
      <c r="A21" s="2" t="s">
        <v>105</v>
      </c>
      <c r="B21" s="11" t="s">
        <v>55</v>
      </c>
      <c r="C21" s="11" t="s">
        <v>78</v>
      </c>
      <c r="D21" s="11" t="s">
        <v>106</v>
      </c>
      <c r="E21" s="11"/>
      <c r="F21" s="30">
        <f>F23+F22</f>
        <v>137</v>
      </c>
      <c r="G21" s="30">
        <f>G23+G22</f>
        <v>42.5</v>
      </c>
    </row>
    <row r="22" spans="1:7" ht="47.25">
      <c r="A22" s="2" t="s">
        <v>76</v>
      </c>
      <c r="B22" s="11" t="s">
        <v>55</v>
      </c>
      <c r="C22" s="11" t="s">
        <v>78</v>
      </c>
      <c r="D22" s="11" t="s">
        <v>106</v>
      </c>
      <c r="E22" s="11" t="s">
        <v>17</v>
      </c>
      <c r="F22" s="30">
        <v>47</v>
      </c>
      <c r="G22" s="30">
        <v>17</v>
      </c>
    </row>
    <row r="23" spans="1:7" ht="48" customHeight="1">
      <c r="A23" s="2" t="s">
        <v>142</v>
      </c>
      <c r="B23" s="25" t="s">
        <v>55</v>
      </c>
      <c r="C23" s="25" t="s">
        <v>78</v>
      </c>
      <c r="D23" s="11" t="s">
        <v>106</v>
      </c>
      <c r="E23" s="25" t="s">
        <v>18</v>
      </c>
      <c r="F23" s="28">
        <v>90</v>
      </c>
      <c r="G23" s="28">
        <v>25.5</v>
      </c>
    </row>
    <row r="24" spans="1:7" ht="78.75">
      <c r="A24" s="14" t="s">
        <v>30</v>
      </c>
      <c r="B24" s="25" t="s">
        <v>55</v>
      </c>
      <c r="C24" s="25" t="s">
        <v>78</v>
      </c>
      <c r="D24" s="23" t="s">
        <v>99</v>
      </c>
      <c r="E24" s="25"/>
      <c r="F24" s="28">
        <f>F25</f>
        <v>602</v>
      </c>
      <c r="G24" s="28">
        <f>G25</f>
        <v>201.39999999999998</v>
      </c>
    </row>
    <row r="25" spans="1:7" ht="63">
      <c r="A25" s="31" t="s">
        <v>4</v>
      </c>
      <c r="B25" s="11" t="s">
        <v>55</v>
      </c>
      <c r="C25" s="11" t="s">
        <v>78</v>
      </c>
      <c r="D25" s="11" t="s">
        <v>5</v>
      </c>
      <c r="E25" s="11"/>
      <c r="F25" s="30">
        <f>F26+F27</f>
        <v>602</v>
      </c>
      <c r="G25" s="30">
        <f>G26+G27</f>
        <v>201.39999999999998</v>
      </c>
    </row>
    <row r="26" spans="1:7" ht="47.25" customHeight="1">
      <c r="A26" s="2" t="s">
        <v>142</v>
      </c>
      <c r="B26" s="25" t="s">
        <v>55</v>
      </c>
      <c r="C26" s="25" t="s">
        <v>78</v>
      </c>
      <c r="D26" s="11" t="s">
        <v>5</v>
      </c>
      <c r="E26" s="25" t="s">
        <v>18</v>
      </c>
      <c r="F26" s="28">
        <v>401</v>
      </c>
      <c r="G26" s="28">
        <v>149.1</v>
      </c>
    </row>
    <row r="27" spans="1:7" ht="31.5">
      <c r="A27" s="32" t="s">
        <v>25</v>
      </c>
      <c r="B27" s="25" t="s">
        <v>55</v>
      </c>
      <c r="C27" s="25" t="s">
        <v>78</v>
      </c>
      <c r="D27" s="11" t="s">
        <v>5</v>
      </c>
      <c r="E27" s="25" t="s">
        <v>26</v>
      </c>
      <c r="F27" s="28">
        <v>201</v>
      </c>
      <c r="G27" s="28">
        <v>52.3</v>
      </c>
    </row>
    <row r="28" spans="1:7" ht="15.75">
      <c r="A28" s="2" t="s">
        <v>73</v>
      </c>
      <c r="B28" s="25" t="s">
        <v>58</v>
      </c>
      <c r="C28" s="25" t="s">
        <v>65</v>
      </c>
      <c r="D28" s="11"/>
      <c r="E28" s="25"/>
      <c r="F28" s="28">
        <f>F29</f>
        <v>750</v>
      </c>
      <c r="G28" s="28">
        <f>G29</f>
        <v>499.5</v>
      </c>
    </row>
    <row r="29" spans="1:7" ht="78.75">
      <c r="A29" s="13" t="s">
        <v>35</v>
      </c>
      <c r="B29" s="25" t="s">
        <v>58</v>
      </c>
      <c r="C29" s="25" t="s">
        <v>65</v>
      </c>
      <c r="D29" s="23" t="s">
        <v>90</v>
      </c>
      <c r="E29" s="25"/>
      <c r="F29" s="28">
        <f>F31</f>
        <v>750</v>
      </c>
      <c r="G29" s="28">
        <f>G31</f>
        <v>499.5</v>
      </c>
    </row>
    <row r="30" spans="1:7" ht="78.75">
      <c r="A30" s="2" t="s">
        <v>111</v>
      </c>
      <c r="B30" s="11" t="s">
        <v>58</v>
      </c>
      <c r="C30" s="11" t="s">
        <v>65</v>
      </c>
      <c r="D30" s="11" t="s">
        <v>112</v>
      </c>
      <c r="E30" s="11"/>
      <c r="F30" s="30">
        <f>F31</f>
        <v>750</v>
      </c>
      <c r="G30" s="30">
        <f>G31</f>
        <v>499.5</v>
      </c>
    </row>
    <row r="31" spans="1:7" ht="94.5">
      <c r="A31" s="2" t="s">
        <v>22</v>
      </c>
      <c r="B31" s="25" t="s">
        <v>58</v>
      </c>
      <c r="C31" s="25" t="s">
        <v>65</v>
      </c>
      <c r="D31" s="11" t="s">
        <v>112</v>
      </c>
      <c r="E31" s="25" t="s">
        <v>86</v>
      </c>
      <c r="F31" s="28">
        <v>750</v>
      </c>
      <c r="G31" s="28">
        <v>499.5</v>
      </c>
    </row>
    <row r="32" spans="1:7" ht="31.5">
      <c r="A32" s="2" t="s">
        <v>79</v>
      </c>
      <c r="B32" s="25" t="s">
        <v>58</v>
      </c>
      <c r="C32" s="25" t="s">
        <v>59</v>
      </c>
      <c r="D32" s="11"/>
      <c r="E32" s="25"/>
      <c r="F32" s="28">
        <f>F33</f>
        <v>100</v>
      </c>
      <c r="G32" s="28">
        <f>G33</f>
        <v>0</v>
      </c>
    </row>
    <row r="33" spans="1:7" ht="78.75">
      <c r="A33" s="13" t="s">
        <v>31</v>
      </c>
      <c r="B33" s="25" t="s">
        <v>58</v>
      </c>
      <c r="C33" s="25" t="s">
        <v>59</v>
      </c>
      <c r="D33" s="23" t="s">
        <v>60</v>
      </c>
      <c r="E33" s="25"/>
      <c r="F33" s="28">
        <f>F35</f>
        <v>100</v>
      </c>
      <c r="G33" s="28">
        <f>G35</f>
        <v>0</v>
      </c>
    </row>
    <row r="34" spans="1:7" ht="31.5">
      <c r="A34" s="2" t="s">
        <v>113</v>
      </c>
      <c r="B34" s="11" t="s">
        <v>58</v>
      </c>
      <c r="C34" s="11" t="s">
        <v>59</v>
      </c>
      <c r="D34" s="11" t="s">
        <v>114</v>
      </c>
      <c r="E34" s="11"/>
      <c r="F34" s="30">
        <f>F35</f>
        <v>100</v>
      </c>
      <c r="G34" s="30">
        <f>G35</f>
        <v>0</v>
      </c>
    </row>
    <row r="35" spans="1:7" ht="45.75" customHeight="1">
      <c r="A35" s="2" t="s">
        <v>142</v>
      </c>
      <c r="B35" s="25" t="s">
        <v>58</v>
      </c>
      <c r="C35" s="25" t="s">
        <v>59</v>
      </c>
      <c r="D35" s="11" t="s">
        <v>114</v>
      </c>
      <c r="E35" s="25" t="s">
        <v>18</v>
      </c>
      <c r="F35" s="28">
        <v>100</v>
      </c>
      <c r="G35" s="28">
        <v>0</v>
      </c>
    </row>
    <row r="36" spans="1:7" ht="30.75" customHeight="1">
      <c r="A36" s="2" t="s">
        <v>136</v>
      </c>
      <c r="B36" s="25" t="s">
        <v>63</v>
      </c>
      <c r="C36" s="25" t="s">
        <v>62</v>
      </c>
      <c r="D36" s="11"/>
      <c r="E36" s="25"/>
      <c r="F36" s="28">
        <f>F37</f>
        <v>237.5</v>
      </c>
      <c r="G36" s="28">
        <f>G37</f>
        <v>0</v>
      </c>
    </row>
    <row r="37" spans="1:7" ht="31.5">
      <c r="A37" s="2" t="s">
        <v>138</v>
      </c>
      <c r="B37" s="25" t="s">
        <v>63</v>
      </c>
      <c r="C37" s="25" t="s">
        <v>62</v>
      </c>
      <c r="D37" s="11" t="s">
        <v>137</v>
      </c>
      <c r="E37" s="25"/>
      <c r="F37" s="28">
        <f>F38</f>
        <v>237.5</v>
      </c>
      <c r="G37" s="28">
        <f>G38</f>
        <v>0</v>
      </c>
    </row>
    <row r="38" spans="1:7" ht="45.75" customHeight="1">
      <c r="A38" s="2" t="s">
        <v>140</v>
      </c>
      <c r="B38" s="25" t="s">
        <v>63</v>
      </c>
      <c r="C38" s="25" t="s">
        <v>62</v>
      </c>
      <c r="D38" s="11" t="s">
        <v>135</v>
      </c>
      <c r="E38" s="25"/>
      <c r="F38" s="28">
        <f>F39</f>
        <v>237.5</v>
      </c>
      <c r="G38" s="28">
        <f>G39</f>
        <v>0</v>
      </c>
    </row>
    <row r="39" spans="1:7" ht="44.25" customHeight="1">
      <c r="A39" s="2" t="s">
        <v>142</v>
      </c>
      <c r="B39" s="25" t="s">
        <v>63</v>
      </c>
      <c r="C39" s="25" t="s">
        <v>62</v>
      </c>
      <c r="D39" s="11" t="s">
        <v>135</v>
      </c>
      <c r="E39" s="25" t="s">
        <v>18</v>
      </c>
      <c r="F39" s="28">
        <v>237.5</v>
      </c>
      <c r="G39" s="28">
        <v>0</v>
      </c>
    </row>
    <row r="40" spans="1:7" ht="15.75">
      <c r="A40" s="2" t="s">
        <v>74</v>
      </c>
      <c r="B40" s="25" t="s">
        <v>64</v>
      </c>
      <c r="C40" s="25" t="s">
        <v>56</v>
      </c>
      <c r="D40" s="11"/>
      <c r="E40" s="25"/>
      <c r="F40" s="28">
        <f>F41</f>
        <v>4821.8</v>
      </c>
      <c r="G40" s="28">
        <f>G41</f>
        <v>4821.8</v>
      </c>
    </row>
    <row r="41" spans="1:7" ht="315">
      <c r="A41" s="2" t="s">
        <v>143</v>
      </c>
      <c r="B41" s="25" t="s">
        <v>64</v>
      </c>
      <c r="C41" s="25" t="s">
        <v>56</v>
      </c>
      <c r="D41" s="23" t="s">
        <v>91</v>
      </c>
      <c r="E41" s="25"/>
      <c r="F41" s="28">
        <f>F43</f>
        <v>4821.8</v>
      </c>
      <c r="G41" s="28">
        <f>G43</f>
        <v>4821.8</v>
      </c>
    </row>
    <row r="42" spans="1:7" ht="47.25">
      <c r="A42" s="2" t="s">
        <v>115</v>
      </c>
      <c r="B42" s="11" t="s">
        <v>64</v>
      </c>
      <c r="C42" s="11" t="s">
        <v>56</v>
      </c>
      <c r="D42" s="11" t="s">
        <v>116</v>
      </c>
      <c r="E42" s="11"/>
      <c r="F42" s="30">
        <f>F43</f>
        <v>4821.8</v>
      </c>
      <c r="G42" s="30">
        <f>G43</f>
        <v>4821.8</v>
      </c>
    </row>
    <row r="43" spans="1:7" ht="17.25" customHeight="1">
      <c r="A43" s="2" t="s">
        <v>33</v>
      </c>
      <c r="B43" s="23" t="s">
        <v>64</v>
      </c>
      <c r="C43" s="23" t="s">
        <v>56</v>
      </c>
      <c r="D43" s="11" t="s">
        <v>116</v>
      </c>
      <c r="E43" s="25" t="s">
        <v>19</v>
      </c>
      <c r="F43" s="28">
        <v>4821.8</v>
      </c>
      <c r="G43" s="28">
        <v>4821.8</v>
      </c>
    </row>
    <row r="44" spans="1:7" ht="29.25" customHeight="1">
      <c r="A44" s="2" t="s">
        <v>71</v>
      </c>
      <c r="B44" s="23" t="s">
        <v>64</v>
      </c>
      <c r="C44" s="23" t="s">
        <v>64</v>
      </c>
      <c r="D44" s="11"/>
      <c r="E44" s="25"/>
      <c r="F44" s="28">
        <f>F45+F50+F54+F57</f>
        <v>1070</v>
      </c>
      <c r="G44" s="28">
        <f>G45+G50+G54+G57</f>
        <v>425.2</v>
      </c>
    </row>
    <row r="45" spans="1:7" ht="51" customHeight="1">
      <c r="A45" s="13" t="s">
        <v>24</v>
      </c>
      <c r="B45" s="25" t="s">
        <v>64</v>
      </c>
      <c r="C45" s="25" t="s">
        <v>64</v>
      </c>
      <c r="D45" s="23" t="s">
        <v>92</v>
      </c>
      <c r="E45" s="25"/>
      <c r="F45" s="28">
        <f>F46+F48</f>
        <v>770</v>
      </c>
      <c r="G45" s="28">
        <f>G46+G48</f>
        <v>341.7</v>
      </c>
    </row>
    <row r="46" spans="1:7" ht="47.25">
      <c r="A46" s="2" t="s">
        <v>118</v>
      </c>
      <c r="B46" s="11" t="s">
        <v>64</v>
      </c>
      <c r="C46" s="11" t="s">
        <v>64</v>
      </c>
      <c r="D46" s="11" t="s">
        <v>117</v>
      </c>
      <c r="E46" s="11"/>
      <c r="F46" s="30">
        <f>F47</f>
        <v>670</v>
      </c>
      <c r="G46" s="30">
        <f>G47</f>
        <v>315.7</v>
      </c>
    </row>
    <row r="47" spans="1:7" ht="15.75" customHeight="1">
      <c r="A47" s="2" t="s">
        <v>33</v>
      </c>
      <c r="B47" s="23" t="s">
        <v>64</v>
      </c>
      <c r="C47" s="23" t="s">
        <v>64</v>
      </c>
      <c r="D47" s="11" t="s">
        <v>117</v>
      </c>
      <c r="E47" s="25" t="s">
        <v>19</v>
      </c>
      <c r="F47" s="28">
        <v>670</v>
      </c>
      <c r="G47" s="28">
        <v>315.7</v>
      </c>
    </row>
    <row r="48" spans="1:7" ht="31.5">
      <c r="A48" s="13" t="s">
        <v>15</v>
      </c>
      <c r="B48" s="25" t="s">
        <v>64</v>
      </c>
      <c r="C48" s="25" t="s">
        <v>64</v>
      </c>
      <c r="D48" s="11" t="s">
        <v>119</v>
      </c>
      <c r="E48" s="25"/>
      <c r="F48" s="28">
        <f>F49</f>
        <v>100</v>
      </c>
      <c r="G48" s="28">
        <f>G49</f>
        <v>26</v>
      </c>
    </row>
    <row r="49" spans="1:7" ht="17.25" customHeight="1">
      <c r="A49" s="2" t="s">
        <v>33</v>
      </c>
      <c r="B49" s="25" t="s">
        <v>64</v>
      </c>
      <c r="C49" s="25" t="s">
        <v>64</v>
      </c>
      <c r="D49" s="11" t="s">
        <v>119</v>
      </c>
      <c r="E49" s="25" t="s">
        <v>19</v>
      </c>
      <c r="F49" s="28">
        <v>100</v>
      </c>
      <c r="G49" s="28">
        <v>26</v>
      </c>
    </row>
    <row r="50" spans="1:7" ht="47.25">
      <c r="A50" s="13" t="s">
        <v>36</v>
      </c>
      <c r="B50" s="25" t="s">
        <v>64</v>
      </c>
      <c r="C50" s="25" t="s">
        <v>64</v>
      </c>
      <c r="D50" s="23" t="s">
        <v>93</v>
      </c>
      <c r="E50" s="25"/>
      <c r="F50" s="28">
        <f>F51</f>
        <v>176</v>
      </c>
      <c r="G50" s="28">
        <f>G51</f>
        <v>65.2</v>
      </c>
    </row>
    <row r="51" spans="1:7" ht="31.5">
      <c r="A51" s="13" t="s">
        <v>49</v>
      </c>
      <c r="B51" s="25" t="s">
        <v>64</v>
      </c>
      <c r="C51" s="25" t="s">
        <v>64</v>
      </c>
      <c r="D51" s="11" t="s">
        <v>120</v>
      </c>
      <c r="E51" s="25"/>
      <c r="F51" s="28">
        <f>F53+F52</f>
        <v>176</v>
      </c>
      <c r="G51" s="28">
        <f>G53+G52</f>
        <v>65.2</v>
      </c>
    </row>
    <row r="52" spans="1:7" ht="51" customHeight="1">
      <c r="A52" s="2" t="s">
        <v>142</v>
      </c>
      <c r="B52" s="25" t="s">
        <v>64</v>
      </c>
      <c r="C52" s="25" t="s">
        <v>64</v>
      </c>
      <c r="D52" s="11" t="s">
        <v>120</v>
      </c>
      <c r="E52" s="25" t="s">
        <v>18</v>
      </c>
      <c r="F52" s="28">
        <v>33.8</v>
      </c>
      <c r="G52" s="28">
        <v>3</v>
      </c>
    </row>
    <row r="53" spans="1:7" ht="22.5" customHeight="1">
      <c r="A53" s="2" t="s">
        <v>33</v>
      </c>
      <c r="B53" s="25" t="s">
        <v>64</v>
      </c>
      <c r="C53" s="25" t="s">
        <v>64</v>
      </c>
      <c r="D53" s="11" t="s">
        <v>120</v>
      </c>
      <c r="E53" s="25" t="s">
        <v>19</v>
      </c>
      <c r="F53" s="28">
        <v>142.2</v>
      </c>
      <c r="G53" s="28">
        <v>62.2</v>
      </c>
    </row>
    <row r="54" spans="1:7" ht="78.75">
      <c r="A54" s="13" t="s">
        <v>37</v>
      </c>
      <c r="B54" s="25" t="s">
        <v>64</v>
      </c>
      <c r="C54" s="25" t="s">
        <v>64</v>
      </c>
      <c r="D54" s="23" t="s">
        <v>101</v>
      </c>
      <c r="E54" s="25"/>
      <c r="F54" s="28">
        <f>F56</f>
        <v>91</v>
      </c>
      <c r="G54" s="28">
        <f>G56</f>
        <v>13.5</v>
      </c>
    </row>
    <row r="55" spans="1:7" ht="47.25">
      <c r="A55" s="2" t="s">
        <v>121</v>
      </c>
      <c r="B55" s="11" t="s">
        <v>64</v>
      </c>
      <c r="C55" s="11" t="s">
        <v>64</v>
      </c>
      <c r="D55" s="11" t="s">
        <v>122</v>
      </c>
      <c r="E55" s="11"/>
      <c r="F55" s="30">
        <f>F56</f>
        <v>91</v>
      </c>
      <c r="G55" s="30">
        <f>G56</f>
        <v>13.5</v>
      </c>
    </row>
    <row r="56" spans="1:7" ht="17.25" customHeight="1">
      <c r="A56" s="2" t="s">
        <v>33</v>
      </c>
      <c r="B56" s="25" t="s">
        <v>64</v>
      </c>
      <c r="C56" s="25" t="s">
        <v>64</v>
      </c>
      <c r="D56" s="11" t="s">
        <v>122</v>
      </c>
      <c r="E56" s="25" t="s">
        <v>19</v>
      </c>
      <c r="F56" s="28">
        <v>91</v>
      </c>
      <c r="G56" s="28">
        <v>13.5</v>
      </c>
    </row>
    <row r="57" spans="1:7" ht="114.75" customHeight="1">
      <c r="A57" s="13" t="s">
        <v>38</v>
      </c>
      <c r="B57" s="25" t="s">
        <v>64</v>
      </c>
      <c r="C57" s="25" t="s">
        <v>64</v>
      </c>
      <c r="D57" s="23" t="s">
        <v>102</v>
      </c>
      <c r="E57" s="25"/>
      <c r="F57" s="28">
        <f>F59</f>
        <v>33</v>
      </c>
      <c r="G57" s="28">
        <f>G59</f>
        <v>4.8</v>
      </c>
    </row>
    <row r="58" spans="1:7" ht="47.25">
      <c r="A58" s="2" t="s">
        <v>123</v>
      </c>
      <c r="B58" s="11" t="s">
        <v>64</v>
      </c>
      <c r="C58" s="11" t="s">
        <v>64</v>
      </c>
      <c r="D58" s="11" t="s">
        <v>124</v>
      </c>
      <c r="E58" s="11"/>
      <c r="F58" s="30">
        <f>F59</f>
        <v>33</v>
      </c>
      <c r="G58" s="30">
        <f>G59</f>
        <v>4.8</v>
      </c>
    </row>
    <row r="59" spans="1:7" ht="15.75" customHeight="1">
      <c r="A59" s="2" t="s">
        <v>33</v>
      </c>
      <c r="B59" s="25" t="s">
        <v>64</v>
      </c>
      <c r="C59" s="25" t="s">
        <v>64</v>
      </c>
      <c r="D59" s="11" t="s">
        <v>124</v>
      </c>
      <c r="E59" s="25" t="s">
        <v>19</v>
      </c>
      <c r="F59" s="28">
        <v>33</v>
      </c>
      <c r="G59" s="28">
        <v>4.8</v>
      </c>
    </row>
    <row r="60" spans="1:7" ht="31.5">
      <c r="A60" s="2" t="s">
        <v>43</v>
      </c>
      <c r="B60" s="25" t="s">
        <v>64</v>
      </c>
      <c r="C60" s="25" t="s">
        <v>42</v>
      </c>
      <c r="D60" s="23"/>
      <c r="E60" s="25"/>
      <c r="F60" s="28">
        <f>F61</f>
        <v>1584</v>
      </c>
      <c r="G60" s="28">
        <f>G61</f>
        <v>0</v>
      </c>
    </row>
    <row r="61" spans="1:7" ht="63">
      <c r="A61" s="2" t="s">
        <v>46</v>
      </c>
      <c r="B61" s="11" t="s">
        <v>64</v>
      </c>
      <c r="C61" s="11" t="s">
        <v>42</v>
      </c>
      <c r="D61" s="11" t="s">
        <v>44</v>
      </c>
      <c r="E61" s="11"/>
      <c r="F61" s="30">
        <f>F62</f>
        <v>1584</v>
      </c>
      <c r="G61" s="30">
        <f>G62</f>
        <v>0</v>
      </c>
    </row>
    <row r="62" spans="1:7" ht="47.25">
      <c r="A62" s="2" t="s">
        <v>47</v>
      </c>
      <c r="B62" s="11" t="s">
        <v>64</v>
      </c>
      <c r="C62" s="11" t="s">
        <v>42</v>
      </c>
      <c r="D62" s="11" t="s">
        <v>45</v>
      </c>
      <c r="E62" s="11"/>
      <c r="F62" s="30">
        <f>F63</f>
        <v>1584</v>
      </c>
      <c r="G62" s="30">
        <f>G63</f>
        <v>0</v>
      </c>
    </row>
    <row r="63" spans="1:7" ht="45" customHeight="1">
      <c r="A63" s="2" t="s">
        <v>142</v>
      </c>
      <c r="B63" s="11" t="s">
        <v>64</v>
      </c>
      <c r="C63" s="11" t="s">
        <v>42</v>
      </c>
      <c r="D63" s="11" t="s">
        <v>45</v>
      </c>
      <c r="E63" s="11" t="s">
        <v>18</v>
      </c>
      <c r="F63" s="30">
        <v>1584</v>
      </c>
      <c r="G63" s="30">
        <v>0</v>
      </c>
    </row>
    <row r="64" spans="1:7" ht="15.75">
      <c r="A64" s="2" t="s">
        <v>68</v>
      </c>
      <c r="B64" s="25" t="s">
        <v>65</v>
      </c>
      <c r="C64" s="25" t="s">
        <v>55</v>
      </c>
      <c r="D64" s="23"/>
      <c r="E64" s="25"/>
      <c r="F64" s="28">
        <f>F65+F72</f>
        <v>25936</v>
      </c>
      <c r="G64" s="28">
        <f>G65+G72</f>
        <v>10495.1</v>
      </c>
    </row>
    <row r="65" spans="1:7" ht="63">
      <c r="A65" s="14" t="s">
        <v>39</v>
      </c>
      <c r="B65" s="25" t="s">
        <v>65</v>
      </c>
      <c r="C65" s="25" t="s">
        <v>55</v>
      </c>
      <c r="D65" s="23" t="s">
        <v>100</v>
      </c>
      <c r="E65" s="25"/>
      <c r="F65" s="28">
        <f>F66+F68+F70</f>
        <v>15923.800000000001</v>
      </c>
      <c r="G65" s="28">
        <f>G66+G68+G70</f>
        <v>6604.2</v>
      </c>
    </row>
    <row r="66" spans="1:7" ht="31.5">
      <c r="A66" s="2" t="s">
        <v>6</v>
      </c>
      <c r="B66" s="11" t="s">
        <v>65</v>
      </c>
      <c r="C66" s="11" t="s">
        <v>55</v>
      </c>
      <c r="D66" s="11" t="s">
        <v>7</v>
      </c>
      <c r="E66" s="11"/>
      <c r="F66" s="30">
        <f>F67</f>
        <v>12115.2</v>
      </c>
      <c r="G66" s="29">
        <f>G67</f>
        <v>4787.5</v>
      </c>
    </row>
    <row r="67" spans="1:7" ht="19.5" customHeight="1">
      <c r="A67" s="2" t="s">
        <v>33</v>
      </c>
      <c r="B67" s="11" t="s">
        <v>65</v>
      </c>
      <c r="C67" s="11" t="s">
        <v>55</v>
      </c>
      <c r="D67" s="11" t="s">
        <v>7</v>
      </c>
      <c r="E67" s="11" t="s">
        <v>19</v>
      </c>
      <c r="F67" s="30">
        <v>12115.2</v>
      </c>
      <c r="G67" s="28">
        <v>4787.5</v>
      </c>
    </row>
    <row r="68" spans="1:7" ht="31.5">
      <c r="A68" s="2" t="s">
        <v>8</v>
      </c>
      <c r="B68" s="11" t="s">
        <v>69</v>
      </c>
      <c r="C68" s="11" t="s">
        <v>55</v>
      </c>
      <c r="D68" s="11" t="s">
        <v>9</v>
      </c>
      <c r="E68" s="11"/>
      <c r="F68" s="30">
        <f>F69</f>
        <v>493.6</v>
      </c>
      <c r="G68" s="30">
        <f>G69</f>
        <v>184.2</v>
      </c>
    </row>
    <row r="69" spans="1:7" ht="17.25" customHeight="1">
      <c r="A69" s="2" t="s">
        <v>33</v>
      </c>
      <c r="B69" s="11" t="s">
        <v>65</v>
      </c>
      <c r="C69" s="11" t="s">
        <v>55</v>
      </c>
      <c r="D69" s="11" t="s">
        <v>9</v>
      </c>
      <c r="E69" s="11" t="s">
        <v>19</v>
      </c>
      <c r="F69" s="30">
        <v>493.6</v>
      </c>
      <c r="G69" s="28">
        <v>184.2</v>
      </c>
    </row>
    <row r="70" spans="1:7" ht="31.5">
      <c r="A70" s="2" t="s">
        <v>10</v>
      </c>
      <c r="B70" s="11" t="s">
        <v>65</v>
      </c>
      <c r="C70" s="11" t="s">
        <v>55</v>
      </c>
      <c r="D70" s="11" t="s">
        <v>11</v>
      </c>
      <c r="E70" s="11"/>
      <c r="F70" s="30">
        <f>F71</f>
        <v>3315</v>
      </c>
      <c r="G70" s="30">
        <f>G71</f>
        <v>1632.5</v>
      </c>
    </row>
    <row r="71" spans="1:7" ht="16.5" customHeight="1">
      <c r="A71" s="2" t="s">
        <v>33</v>
      </c>
      <c r="B71" s="11" t="s">
        <v>65</v>
      </c>
      <c r="C71" s="11" t="s">
        <v>55</v>
      </c>
      <c r="D71" s="11" t="s">
        <v>11</v>
      </c>
      <c r="E71" s="11" t="s">
        <v>19</v>
      </c>
      <c r="F71" s="30">
        <v>3315</v>
      </c>
      <c r="G71" s="30">
        <v>1632.5</v>
      </c>
    </row>
    <row r="72" spans="1:7" ht="31.5">
      <c r="A72" s="2" t="s">
        <v>48</v>
      </c>
      <c r="B72" s="11" t="s">
        <v>65</v>
      </c>
      <c r="C72" s="11" t="s">
        <v>55</v>
      </c>
      <c r="D72" s="11" t="s">
        <v>75</v>
      </c>
      <c r="E72" s="11"/>
      <c r="F72" s="30">
        <v>10012.2</v>
      </c>
      <c r="G72" s="30">
        <f>G73</f>
        <v>3890.9</v>
      </c>
    </row>
    <row r="73" spans="1:7" ht="17.25" customHeight="1">
      <c r="A73" s="2" t="s">
        <v>33</v>
      </c>
      <c r="B73" s="11" t="s">
        <v>65</v>
      </c>
      <c r="C73" s="11" t="s">
        <v>55</v>
      </c>
      <c r="D73" s="11" t="s">
        <v>75</v>
      </c>
      <c r="E73" s="11" t="s">
        <v>19</v>
      </c>
      <c r="F73" s="30">
        <v>10012.2</v>
      </c>
      <c r="G73" s="30">
        <v>3890.9</v>
      </c>
    </row>
    <row r="74" spans="1:7" ht="32.25" customHeight="1">
      <c r="A74" s="2" t="s">
        <v>139</v>
      </c>
      <c r="B74" s="11" t="s">
        <v>65</v>
      </c>
      <c r="C74" s="11" t="s">
        <v>58</v>
      </c>
      <c r="D74" s="11"/>
      <c r="E74" s="11"/>
      <c r="F74" s="30">
        <f>F75</f>
        <v>4846</v>
      </c>
      <c r="G74" s="30">
        <f>G75</f>
        <v>2216.3</v>
      </c>
    </row>
    <row r="75" spans="1:7" ht="47.25">
      <c r="A75" s="2" t="s">
        <v>13</v>
      </c>
      <c r="B75" s="25" t="s">
        <v>65</v>
      </c>
      <c r="C75" s="25" t="s">
        <v>58</v>
      </c>
      <c r="D75" s="23" t="s">
        <v>12</v>
      </c>
      <c r="E75" s="25"/>
      <c r="F75" s="28">
        <f>F76</f>
        <v>4846</v>
      </c>
      <c r="G75" s="28">
        <f>G76</f>
        <v>2216.3</v>
      </c>
    </row>
    <row r="76" spans="1:7" ht="17.25" customHeight="1">
      <c r="A76" s="2" t="s">
        <v>33</v>
      </c>
      <c r="B76" s="23" t="s">
        <v>65</v>
      </c>
      <c r="C76" s="23" t="s">
        <v>58</v>
      </c>
      <c r="D76" s="23" t="s">
        <v>12</v>
      </c>
      <c r="E76" s="25" t="s">
        <v>19</v>
      </c>
      <c r="F76" s="28">
        <v>4846</v>
      </c>
      <c r="G76" s="28">
        <v>2216.3</v>
      </c>
    </row>
    <row r="77" spans="1:7" ht="31.5">
      <c r="A77" s="2" t="s">
        <v>66</v>
      </c>
      <c r="B77" s="11" t="s">
        <v>67</v>
      </c>
      <c r="C77" s="11" t="s">
        <v>57</v>
      </c>
      <c r="D77" s="11"/>
      <c r="E77" s="11"/>
      <c r="F77" s="30">
        <f>F78+F81</f>
        <v>798.9</v>
      </c>
      <c r="G77" s="30">
        <f>G78+G81</f>
        <v>93.4</v>
      </c>
    </row>
    <row r="78" spans="1:7" ht="31.5">
      <c r="A78" s="14" t="s">
        <v>40</v>
      </c>
      <c r="B78" s="25" t="s">
        <v>67</v>
      </c>
      <c r="C78" s="25" t="s">
        <v>57</v>
      </c>
      <c r="D78" s="23" t="s">
        <v>94</v>
      </c>
      <c r="E78" s="25"/>
      <c r="F78" s="28">
        <f>F80</f>
        <v>606.9</v>
      </c>
      <c r="G78" s="28">
        <f>G80</f>
        <v>93.4</v>
      </c>
    </row>
    <row r="79" spans="1:7" ht="31.5">
      <c r="A79" s="2" t="s">
        <v>95</v>
      </c>
      <c r="B79" s="11" t="s">
        <v>67</v>
      </c>
      <c r="C79" s="11" t="s">
        <v>57</v>
      </c>
      <c r="D79" s="11" t="s">
        <v>125</v>
      </c>
      <c r="E79" s="11"/>
      <c r="F79" s="30">
        <f>F80</f>
        <v>606.9</v>
      </c>
      <c r="G79" s="30">
        <f>G80</f>
        <v>93.4</v>
      </c>
    </row>
    <row r="80" spans="1:7" ht="47.25">
      <c r="A80" s="32" t="s">
        <v>21</v>
      </c>
      <c r="B80" s="25" t="s">
        <v>67</v>
      </c>
      <c r="C80" s="25" t="s">
        <v>57</v>
      </c>
      <c r="D80" s="11" t="s">
        <v>125</v>
      </c>
      <c r="E80" s="25" t="s">
        <v>20</v>
      </c>
      <c r="F80" s="28">
        <v>606.9</v>
      </c>
      <c r="G80" s="28">
        <v>93.4</v>
      </c>
    </row>
    <row r="81" spans="1:7" ht="78.75">
      <c r="A81" s="14" t="s">
        <v>141</v>
      </c>
      <c r="B81" s="25" t="s">
        <v>67</v>
      </c>
      <c r="C81" s="25" t="s">
        <v>57</v>
      </c>
      <c r="D81" s="23" t="s">
        <v>96</v>
      </c>
      <c r="E81" s="25"/>
      <c r="F81" s="28">
        <f>F82</f>
        <v>192</v>
      </c>
      <c r="G81" s="28">
        <f>G82</f>
        <v>0</v>
      </c>
    </row>
    <row r="82" spans="1:7" ht="47.25">
      <c r="A82" s="2" t="s">
        <v>50</v>
      </c>
      <c r="B82" s="11" t="s">
        <v>67</v>
      </c>
      <c r="C82" s="11" t="s">
        <v>57</v>
      </c>
      <c r="D82" s="11" t="s">
        <v>126</v>
      </c>
      <c r="E82" s="11"/>
      <c r="F82" s="30">
        <f>F83</f>
        <v>192</v>
      </c>
      <c r="G82" s="30">
        <f>G83</f>
        <v>0</v>
      </c>
    </row>
    <row r="83" spans="1:7" ht="47.25">
      <c r="A83" s="32" t="s">
        <v>21</v>
      </c>
      <c r="B83" s="25" t="s">
        <v>67</v>
      </c>
      <c r="C83" s="25" t="s">
        <v>57</v>
      </c>
      <c r="D83" s="11" t="s">
        <v>126</v>
      </c>
      <c r="E83" s="25" t="s">
        <v>20</v>
      </c>
      <c r="F83" s="28">
        <v>192</v>
      </c>
      <c r="G83" s="28">
        <v>0</v>
      </c>
    </row>
    <row r="84" spans="1:7" ht="31.5">
      <c r="A84" s="2" t="s">
        <v>70</v>
      </c>
      <c r="B84" s="25" t="s">
        <v>67</v>
      </c>
      <c r="C84" s="25" t="s">
        <v>63</v>
      </c>
      <c r="D84" s="11"/>
      <c r="E84" s="25"/>
      <c r="F84" s="28">
        <f>F85+F88</f>
        <v>230</v>
      </c>
      <c r="G84" s="28">
        <f>G85+G88</f>
        <v>37.5</v>
      </c>
    </row>
    <row r="85" spans="1:7" ht="78.75">
      <c r="A85" s="13" t="s">
        <v>41</v>
      </c>
      <c r="B85" s="25" t="s">
        <v>67</v>
      </c>
      <c r="C85" s="25" t="s">
        <v>63</v>
      </c>
      <c r="D85" s="23" t="s">
        <v>89</v>
      </c>
      <c r="E85" s="25"/>
      <c r="F85" s="28">
        <f>F87</f>
        <v>140</v>
      </c>
      <c r="G85" s="28">
        <f>G87</f>
        <v>2.5</v>
      </c>
    </row>
    <row r="86" spans="1:7" ht="47.25">
      <c r="A86" s="2" t="s">
        <v>127</v>
      </c>
      <c r="B86" s="11" t="s">
        <v>67</v>
      </c>
      <c r="C86" s="11" t="s">
        <v>63</v>
      </c>
      <c r="D86" s="11" t="s">
        <v>128</v>
      </c>
      <c r="E86" s="11"/>
      <c r="F86" s="30">
        <f>F87</f>
        <v>140</v>
      </c>
      <c r="G86" s="30">
        <f>G87</f>
        <v>2.5</v>
      </c>
    </row>
    <row r="87" spans="1:7" ht="45.75" customHeight="1">
      <c r="A87" s="2" t="s">
        <v>142</v>
      </c>
      <c r="B87" s="25" t="s">
        <v>67</v>
      </c>
      <c r="C87" s="25" t="s">
        <v>63</v>
      </c>
      <c r="D87" s="11" t="s">
        <v>128</v>
      </c>
      <c r="E87" s="25" t="s">
        <v>18</v>
      </c>
      <c r="F87" s="28">
        <v>140</v>
      </c>
      <c r="G87" s="28">
        <v>2.5</v>
      </c>
    </row>
    <row r="88" spans="1:7" ht="78.75">
      <c r="A88" s="2" t="s">
        <v>133</v>
      </c>
      <c r="B88" s="25" t="s">
        <v>67</v>
      </c>
      <c r="C88" s="25" t="s">
        <v>63</v>
      </c>
      <c r="D88" s="23" t="s">
        <v>97</v>
      </c>
      <c r="E88" s="25"/>
      <c r="F88" s="28">
        <f>F90</f>
        <v>90</v>
      </c>
      <c r="G88" s="28">
        <f>G90</f>
        <v>35</v>
      </c>
    </row>
    <row r="89" spans="1:7" ht="47.25">
      <c r="A89" s="2" t="s">
        <v>129</v>
      </c>
      <c r="B89" s="11" t="s">
        <v>67</v>
      </c>
      <c r="C89" s="11" t="s">
        <v>63</v>
      </c>
      <c r="D89" s="11" t="s">
        <v>130</v>
      </c>
      <c r="E89" s="11"/>
      <c r="F89" s="30">
        <f>F90</f>
        <v>90</v>
      </c>
      <c r="G89" s="30">
        <f>G90</f>
        <v>35</v>
      </c>
    </row>
    <row r="90" spans="1:7" ht="44.25" customHeight="1">
      <c r="A90" s="2" t="s">
        <v>23</v>
      </c>
      <c r="B90" s="25" t="s">
        <v>67</v>
      </c>
      <c r="C90" s="25" t="s">
        <v>63</v>
      </c>
      <c r="D90" s="11" t="s">
        <v>130</v>
      </c>
      <c r="E90" s="25" t="s">
        <v>82</v>
      </c>
      <c r="F90" s="28">
        <v>90</v>
      </c>
      <c r="G90" s="28">
        <v>35</v>
      </c>
    </row>
    <row r="91" spans="1:7" ht="15.75">
      <c r="A91" s="2" t="s">
        <v>81</v>
      </c>
      <c r="B91" s="25" t="s">
        <v>72</v>
      </c>
      <c r="C91" s="25" t="s">
        <v>77</v>
      </c>
      <c r="D91" s="11"/>
      <c r="E91" s="25"/>
      <c r="F91" s="28">
        <f>F92</f>
        <v>2850</v>
      </c>
      <c r="G91" s="28">
        <f>G92</f>
        <v>891.5999999999999</v>
      </c>
    </row>
    <row r="92" spans="1:7" ht="63">
      <c r="A92" s="2" t="s">
        <v>134</v>
      </c>
      <c r="B92" s="25" t="s">
        <v>72</v>
      </c>
      <c r="C92" s="25" t="s">
        <v>77</v>
      </c>
      <c r="D92" s="23" t="s">
        <v>98</v>
      </c>
      <c r="E92" s="25"/>
      <c r="F92" s="28">
        <f>F93+F96</f>
        <v>2850</v>
      </c>
      <c r="G92" s="28">
        <f>G93+G96</f>
        <v>891.5999999999999</v>
      </c>
    </row>
    <row r="93" spans="1:7" ht="31.5">
      <c r="A93" s="2" t="s">
        <v>131</v>
      </c>
      <c r="B93" s="11" t="s">
        <v>72</v>
      </c>
      <c r="C93" s="11" t="s">
        <v>55</v>
      </c>
      <c r="D93" s="11" t="s">
        <v>132</v>
      </c>
      <c r="E93" s="11"/>
      <c r="F93" s="30">
        <f>F94</f>
        <v>2300</v>
      </c>
      <c r="G93" s="30">
        <f>G94</f>
        <v>626.9</v>
      </c>
    </row>
    <row r="94" spans="1:7" ht="18" customHeight="1">
      <c r="A94" s="2" t="s">
        <v>33</v>
      </c>
      <c r="B94" s="23" t="s">
        <v>72</v>
      </c>
      <c r="C94" s="23" t="s">
        <v>55</v>
      </c>
      <c r="D94" s="11" t="s">
        <v>132</v>
      </c>
      <c r="E94" s="25" t="s">
        <v>19</v>
      </c>
      <c r="F94" s="28">
        <v>2300</v>
      </c>
      <c r="G94" s="28">
        <v>626.9</v>
      </c>
    </row>
    <row r="95" spans="1:7" ht="31.5">
      <c r="A95" s="2" t="s">
        <v>80</v>
      </c>
      <c r="B95" s="23" t="s">
        <v>72</v>
      </c>
      <c r="C95" s="23" t="s">
        <v>62</v>
      </c>
      <c r="D95" s="11"/>
      <c r="E95" s="25"/>
      <c r="F95" s="28">
        <f>F96</f>
        <v>550</v>
      </c>
      <c r="G95" s="28">
        <f>G96</f>
        <v>264.7</v>
      </c>
    </row>
    <row r="96" spans="1:7" ht="47.25">
      <c r="A96" s="2" t="s">
        <v>0</v>
      </c>
      <c r="B96" s="11" t="s">
        <v>72</v>
      </c>
      <c r="C96" s="11" t="s">
        <v>62</v>
      </c>
      <c r="D96" s="11" t="s">
        <v>1</v>
      </c>
      <c r="E96" s="11"/>
      <c r="F96" s="30">
        <f>F98+F99+F97</f>
        <v>550</v>
      </c>
      <c r="G96" s="30">
        <f>G98+G99+G97</f>
        <v>264.7</v>
      </c>
    </row>
    <row r="97" spans="1:7" ht="47.25">
      <c r="A97" s="2" t="s">
        <v>76</v>
      </c>
      <c r="B97" s="11" t="s">
        <v>72</v>
      </c>
      <c r="C97" s="11" t="s">
        <v>62</v>
      </c>
      <c r="D97" s="11" t="s">
        <v>1</v>
      </c>
      <c r="E97" s="11" t="s">
        <v>17</v>
      </c>
      <c r="F97" s="30">
        <v>333.5</v>
      </c>
      <c r="G97" s="28">
        <v>154.4</v>
      </c>
    </row>
    <row r="98" spans="1:7" ht="44.25" customHeight="1">
      <c r="A98" s="2" t="s">
        <v>142</v>
      </c>
      <c r="B98" s="25" t="s">
        <v>72</v>
      </c>
      <c r="C98" s="25" t="s">
        <v>62</v>
      </c>
      <c r="D98" s="11" t="s">
        <v>1</v>
      </c>
      <c r="E98" s="25" t="s">
        <v>18</v>
      </c>
      <c r="F98" s="28">
        <v>116.5</v>
      </c>
      <c r="G98" s="28">
        <v>25.3</v>
      </c>
    </row>
    <row r="99" spans="1:7" ht="18.75" customHeight="1">
      <c r="A99" s="2" t="s">
        <v>33</v>
      </c>
      <c r="B99" s="25" t="s">
        <v>72</v>
      </c>
      <c r="C99" s="25" t="s">
        <v>62</v>
      </c>
      <c r="D99" s="11" t="s">
        <v>1</v>
      </c>
      <c r="E99" s="25" t="s">
        <v>19</v>
      </c>
      <c r="F99" s="28">
        <v>100</v>
      </c>
      <c r="G99" s="28">
        <v>85</v>
      </c>
    </row>
    <row r="100" spans="1:7" ht="31.5">
      <c r="A100" s="2" t="s">
        <v>85</v>
      </c>
      <c r="B100" s="11" t="s">
        <v>59</v>
      </c>
      <c r="C100" s="11" t="s">
        <v>56</v>
      </c>
      <c r="D100" s="11"/>
      <c r="E100" s="11"/>
      <c r="F100" s="30">
        <f>F101</f>
        <v>800</v>
      </c>
      <c r="G100" s="30">
        <f>G101</f>
        <v>525</v>
      </c>
    </row>
    <row r="101" spans="1:7" ht="47.25">
      <c r="A101" s="2" t="s">
        <v>32</v>
      </c>
      <c r="B101" s="11" t="s">
        <v>59</v>
      </c>
      <c r="C101" s="11" t="s">
        <v>56</v>
      </c>
      <c r="D101" s="11" t="s">
        <v>87</v>
      </c>
      <c r="E101" s="11"/>
      <c r="F101" s="30">
        <f>F103</f>
        <v>800</v>
      </c>
      <c r="G101" s="30">
        <f>G103</f>
        <v>525</v>
      </c>
    </row>
    <row r="102" spans="1:7" ht="15.75">
      <c r="A102" s="2" t="s">
        <v>2</v>
      </c>
      <c r="B102" s="11" t="s">
        <v>59</v>
      </c>
      <c r="C102" s="11" t="s">
        <v>56</v>
      </c>
      <c r="D102" s="11" t="s">
        <v>3</v>
      </c>
      <c r="E102" s="11"/>
      <c r="F102" s="30">
        <f>F103</f>
        <v>800</v>
      </c>
      <c r="G102" s="30">
        <f>G103</f>
        <v>525</v>
      </c>
    </row>
    <row r="103" spans="1:7" ht="47.25">
      <c r="A103" s="2" t="s">
        <v>23</v>
      </c>
      <c r="B103" s="11" t="s">
        <v>59</v>
      </c>
      <c r="C103" s="11" t="s">
        <v>56</v>
      </c>
      <c r="D103" s="11" t="s">
        <v>3</v>
      </c>
      <c r="E103" s="11" t="s">
        <v>82</v>
      </c>
      <c r="F103" s="30">
        <v>800</v>
      </c>
      <c r="G103" s="28">
        <v>525</v>
      </c>
    </row>
    <row r="104" spans="1:7" ht="31.5">
      <c r="A104" s="33" t="s">
        <v>16</v>
      </c>
      <c r="B104" s="34"/>
      <c r="C104" s="34"/>
      <c r="D104" s="35"/>
      <c r="E104" s="34"/>
      <c r="F104" s="36">
        <f>F10+F28+F32+F36+F40+F44+F60+F64+F74+F77+F84+F91+F100</f>
        <v>56392.4</v>
      </c>
      <c r="G104" s="36">
        <f>G10+G28+G32+G36+G40+G44+G60+G64+G74+G77+G84+G91+G100</f>
        <v>25074.8</v>
      </c>
    </row>
    <row r="105" spans="1:7" ht="12.75">
      <c r="A105" s="1"/>
      <c r="B105" s="24"/>
      <c r="C105" s="24"/>
      <c r="D105" s="24"/>
      <c r="E105" s="24"/>
      <c r="F105" s="24"/>
      <c r="G105" s="24"/>
    </row>
    <row r="106" spans="1:7" ht="12.75">
      <c r="A106" s="1"/>
      <c r="B106" s="24"/>
      <c r="C106" s="24"/>
      <c r="D106" s="24"/>
      <c r="E106" s="24"/>
      <c r="F106" s="24"/>
      <c r="G106" s="24"/>
    </row>
    <row r="107" spans="1:7" ht="12.75">
      <c r="A107" s="1"/>
      <c r="B107" s="24"/>
      <c r="C107" s="24"/>
      <c r="D107" s="24"/>
      <c r="E107" s="24"/>
      <c r="F107" s="24"/>
      <c r="G107" s="24"/>
    </row>
    <row r="108" spans="1:7" ht="12.75">
      <c r="A108" s="1"/>
      <c r="B108" s="24"/>
      <c r="C108" s="24"/>
      <c r="D108" s="24"/>
      <c r="E108" s="24"/>
      <c r="F108" s="24"/>
      <c r="G108" s="24"/>
    </row>
    <row r="109" spans="1:7" ht="12.75">
      <c r="A109" s="1"/>
      <c r="B109" s="24"/>
      <c r="C109" s="24"/>
      <c r="D109" s="24"/>
      <c r="E109" s="24"/>
      <c r="F109" s="24"/>
      <c r="G109" s="24"/>
    </row>
    <row r="110" spans="1:7" ht="12.75">
      <c r="A110" s="1"/>
      <c r="B110" s="24"/>
      <c r="C110" s="24"/>
      <c r="D110" s="24"/>
      <c r="E110" s="24"/>
      <c r="F110" s="24"/>
      <c r="G110" s="24"/>
    </row>
    <row r="111" spans="1:7" ht="12.75">
      <c r="A111" s="1"/>
      <c r="B111" s="24"/>
      <c r="C111" s="24"/>
      <c r="D111" s="24"/>
      <c r="E111" s="24"/>
      <c r="F111" s="24"/>
      <c r="G111" s="24"/>
    </row>
    <row r="112" spans="1:7" ht="12.75">
      <c r="A112" s="1"/>
      <c r="B112" s="24"/>
      <c r="C112" s="24"/>
      <c r="D112" s="24"/>
      <c r="E112" s="24"/>
      <c r="F112" s="24"/>
      <c r="G112" s="24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</sheetData>
  <sheetProtection/>
  <mergeCells count="2">
    <mergeCell ref="A5:G5"/>
    <mergeCell ref="A7:G7"/>
  </mergeCells>
  <printOptions/>
  <pageMargins left="1.535433070866142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2014-07-15T10:47:54Z</cp:lastPrinted>
  <dcterms:created xsi:type="dcterms:W3CDTF">1996-10-08T23:32:33Z</dcterms:created>
  <dcterms:modified xsi:type="dcterms:W3CDTF">2014-07-15T10:54:13Z</dcterms:modified>
  <cp:category/>
  <cp:version/>
  <cp:contentType/>
  <cp:contentStatus/>
</cp:coreProperties>
</file>