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<sst xmlns="http://schemas.openxmlformats.org/spreadsheetml/2006/main" count="137" uniqueCount="102">
  <si>
    <t>Наименование показателя</t>
  </si>
  <si>
    <t>Расходы бюджета - ИТОГО</t>
  </si>
  <si>
    <t>000  9600  0000000  000  000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</si>
  <si>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</si>
  <si>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</si>
  <si>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</si>
  <si>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</si>
  <si>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</si>
  <si>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</si>
  <si>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</si>
  <si>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</si>
  <si>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</si>
  <si>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</si>
  <si>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</si>
  <si>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</si>
  <si>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</si>
  <si>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</si>
  <si>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</si>
  <si>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</si>
  <si>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</si>
  <si>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</si>
  <si>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</si>
  <si>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</si>
  <si>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</si>
  <si>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</si>
  <si>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</si>
  <si>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</si>
  <si>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000  0104  0000000  000  213</t>
  </si>
  <si>
    <t>000  0104  0000000  000  220</t>
  </si>
  <si>
    <t>000  0104  0000000  000  221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</si>
  <si>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</si>
  <si>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</si>
  <si>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</si>
  <si>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</si>
  <si>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</si>
  <si>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000  0104  0000000  000  340</t>
  </si>
  <si>
    <t>Другие общегосударственные вопросы</t>
  </si>
  <si>
    <t>000  0500  0000000  000  000</t>
  </si>
  <si>
    <t>Результат исполнения бюджета (дефицит "--", профицит "+")</t>
  </si>
  <si>
    <t>Код расхода</t>
  </si>
  <si>
    <t>Исполнено ,рублей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</si>
  <si>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</si>
  <si>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</si>
  <si>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</si>
  <si>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</si>
  <si>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</si>
  <si>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</si>
  <si>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000  0203  0000000  000  300</t>
  </si>
  <si>
    <t>Благоустройство</t>
  </si>
  <si>
    <t>000  0503  0000000  000  000</t>
  </si>
  <si>
    <t>000  0503  0000000  000  200</t>
  </si>
  <si>
    <t>000  0503  0000000  000  220</t>
  </si>
  <si>
    <t>000  0503  0000000  000  223</t>
  </si>
  <si>
    <t>000  0203  0000000  000  340</t>
  </si>
  <si>
    <t>000  0203  0000000  000  310</t>
  </si>
  <si>
    <t>000  0113  0000000  000  200</t>
  </si>
  <si>
    <t>000  0113  0000000  000  220</t>
  </si>
  <si>
    <t>000  0113  0000000  000  226</t>
  </si>
  <si>
    <t>000  0113  0000000  000  000</t>
  </si>
  <si>
    <t>Специалист</t>
  </si>
  <si>
    <t xml:space="preserve">000  0310  0000000  000  000 </t>
  </si>
  <si>
    <t xml:space="preserve">000  0310  0000000  000  200 </t>
  </si>
  <si>
    <t xml:space="preserve">000  0310  0000000  000  220 </t>
  </si>
  <si>
    <t>000  0310  0000000  000  226</t>
  </si>
  <si>
    <t>000  0300  0000000  000 000</t>
  </si>
  <si>
    <t xml:space="preserve">национальная безопасность и правохранительная деятельность </t>
  </si>
  <si>
    <t>защита населения и территорий от последствий ЧС природного и техногенного характера ГО</t>
  </si>
  <si>
    <t>000  0400  0000000   000  000</t>
  </si>
  <si>
    <t>000  0409  0000000   000  200</t>
  </si>
  <si>
    <t>000  0409  0000000   000  220</t>
  </si>
  <si>
    <t>перечисления другим бюджетам</t>
  </si>
  <si>
    <t>000  0409  0000000   000  225</t>
  </si>
  <si>
    <t>Прочие услуги</t>
  </si>
  <si>
    <t>000  0203  0000000  000  226</t>
  </si>
  <si>
    <t>000  0503  0000000  000  340</t>
  </si>
  <si>
    <t>Коммунальное хозяйство</t>
  </si>
  <si>
    <t>000  0801  0000000  000 000</t>
  </si>
  <si>
    <t xml:space="preserve">культура </t>
  </si>
  <si>
    <t>000  0106  0000000  000  000</t>
  </si>
  <si>
    <t>000  0106  0000000  000  200</t>
  </si>
  <si>
    <t>000  0106  0000000  000  220</t>
  </si>
  <si>
    <t>Национальная экономика</t>
  </si>
  <si>
    <t>000  0405  0000000   000  200</t>
  </si>
  <si>
    <t>000  0405  0000000   000  242</t>
  </si>
  <si>
    <t>Безвозмездные перечисления организациям, за исключением государственных и муниципальных организаций</t>
  </si>
  <si>
    <t>000  0801  0000000  000 251</t>
  </si>
  <si>
    <t>000  0801  0000000  000 200</t>
  </si>
  <si>
    <t>Д.М. Глебов</t>
  </si>
  <si>
    <t>000  0113  0000000  000  251</t>
  </si>
  <si>
    <t>000  0106  0000000  000  251</t>
  </si>
  <si>
    <t>прочие</t>
  </si>
  <si>
    <t>000 0801 0000000 000 290</t>
  </si>
  <si>
    <t>000  0502  0000000  000  000</t>
  </si>
  <si>
    <t>000  0502  0000000  000  300</t>
  </si>
  <si>
    <t>000  0502  0000000  000  310</t>
  </si>
  <si>
    <t>И.о. Главы Администрации сельского поселения Герасимовка</t>
  </si>
  <si>
    <t>А.В. Долгих</t>
  </si>
  <si>
    <t xml:space="preserve">   Отчет об исполнении бюджета сельского поселения Герасимовка муниципального района Алексеевский Самарской области  за 12 месяцев 2013 года.</t>
  </si>
  <si>
    <t>прочие расходы</t>
  </si>
  <si>
    <t>000  0113  0000000  000  290</t>
  </si>
  <si>
    <t>000  0310  0000000  000  225</t>
  </si>
  <si>
    <t>000  0503  0000000  000  225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</si>
</sst>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7" fillId="0" borderId="0" xfId="0" applyNumberFormat="1" applyFont="1" applyBorder="1" applyAlignment="1">
      <alignment/>
    </xf>
    <xf numFmtId="4" fontId="6" fillId="0" borderId="10" xfId="0" applyNumberFormat="1" applyFont="1" applyBorder="1" applyAlignment="1" quotePrefix="1">
      <alignment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zoomScalePageLayoutView="0" workbookViewId="0" topLeftCell="A1">
      <selection activeCell="B72" sqref="B72"/>
    </sheetView>
  </sheetViews>
  <sheetFormatPr defaultColWidth="9.140625" defaultRowHeight="12"/>
  <cols>
    <col min="1" max="1" width="72.421875" style="1" customWidth="1"/>
    <col min="2" max="2" width="35.421875" style="2" customWidth="1"/>
    <col min="3" max="3" width="28.140625" style="1" customWidth="1"/>
  </cols>
  <sheetData>
    <row r="1" s="1" customFormat="1" ht="11.25">
      <c r="B1" s="2"/>
    </row>
    <row r="2" spans="1:3" s="1" customFormat="1" ht="37.5" customHeight="1">
      <c r="A2" s="20" t="s">
        <v>97</v>
      </c>
      <c r="B2" s="20"/>
      <c r="C2" s="21"/>
    </row>
    <row r="3" spans="1:2" s="1" customFormat="1" ht="15.75">
      <c r="A3" s="6"/>
      <c r="B3" s="7"/>
    </row>
    <row r="4" spans="1:3" s="3" customFormat="1" ht="11.25">
      <c r="A4" s="4" t="s">
        <v>0</v>
      </c>
      <c r="B4" s="5" t="s">
        <v>39</v>
      </c>
      <c r="C4" s="4" t="s">
        <v>40</v>
      </c>
    </row>
    <row r="5" spans="1:3" ht="14.25">
      <c r="A5" s="8" t="s">
        <v>1</v>
      </c>
      <c r="B5" s="9" t="s">
        <v>2</v>
      </c>
      <c r="C5" s="10">
        <f>C6+C11+C24+C28+C34+C43+C49+C55+C65</f>
        <v>4081130.13</v>
      </c>
    </row>
    <row r="6" spans="1:3" ht="28.5">
      <c r="A6" s="17" t="s">
        <v>16</v>
      </c>
      <c r="B6" s="9" t="s">
        <v>17</v>
      </c>
      <c r="C6" s="10">
        <f>C7</f>
        <v>215571.69</v>
      </c>
    </row>
    <row r="7" spans="1:3" ht="15">
      <c r="A7" s="14" t="s">
        <v>3</v>
      </c>
      <c r="B7" s="11" t="s">
        <v>18</v>
      </c>
      <c r="C7" s="12">
        <f>C8</f>
        <v>215571.69</v>
      </c>
    </row>
    <row r="8" spans="1:3" ht="15">
      <c r="A8" s="14" t="s">
        <v>4</v>
      </c>
      <c r="B8" s="11" t="s">
        <v>19</v>
      </c>
      <c r="C8" s="12">
        <f>C9+C10</f>
        <v>215571.69</v>
      </c>
    </row>
    <row r="9" spans="1:3" ht="15">
      <c r="A9" s="14" t="s">
        <v>5</v>
      </c>
      <c r="B9" s="11" t="s">
        <v>20</v>
      </c>
      <c r="C9" s="12">
        <v>166497.49</v>
      </c>
    </row>
    <row r="10" spans="1:3" ht="15">
      <c r="A10" s="14" t="s">
        <v>6</v>
      </c>
      <c r="B10" s="11" t="s">
        <v>21</v>
      </c>
      <c r="C10" s="12">
        <v>49074.2</v>
      </c>
    </row>
    <row r="11" spans="1:3" ht="57">
      <c r="A11" s="17" t="s">
        <v>22</v>
      </c>
      <c r="B11" s="9" t="s">
        <v>23</v>
      </c>
      <c r="C11" s="10">
        <f>C12+C22</f>
        <v>1271460.82</v>
      </c>
    </row>
    <row r="12" spans="1:3" ht="15">
      <c r="A12" s="14" t="s">
        <v>3</v>
      </c>
      <c r="B12" s="11" t="s">
        <v>24</v>
      </c>
      <c r="C12" s="12">
        <f>C13+C16+C21</f>
        <v>1096287.32</v>
      </c>
    </row>
    <row r="13" spans="1:3" ht="15">
      <c r="A13" s="14" t="s">
        <v>4</v>
      </c>
      <c r="B13" s="11" t="s">
        <v>25</v>
      </c>
      <c r="C13" s="12">
        <f>C14+C15</f>
        <v>1005600.74</v>
      </c>
    </row>
    <row r="14" spans="1:3" ht="15">
      <c r="A14" s="14" t="s">
        <v>5</v>
      </c>
      <c r="B14" s="11" t="s">
        <v>26</v>
      </c>
      <c r="C14" s="12">
        <v>781731.67</v>
      </c>
    </row>
    <row r="15" spans="1:3" ht="15">
      <c r="A15" s="14" t="s">
        <v>6</v>
      </c>
      <c r="B15" s="11" t="s">
        <v>27</v>
      </c>
      <c r="C15" s="12">
        <v>223869.07</v>
      </c>
    </row>
    <row r="16" spans="1:3" ht="15">
      <c r="A16" s="14" t="s">
        <v>7</v>
      </c>
      <c r="B16" s="11" t="s">
        <v>28</v>
      </c>
      <c r="C16" s="12">
        <f>C17+C18+C19+C20</f>
        <v>84534.82</v>
      </c>
    </row>
    <row r="17" spans="1:3" ht="15">
      <c r="A17" s="14" t="s">
        <v>8</v>
      </c>
      <c r="B17" s="11" t="s">
        <v>29</v>
      </c>
      <c r="C17" s="12">
        <v>7078.56</v>
      </c>
    </row>
    <row r="18" spans="1:3" ht="15">
      <c r="A18" s="14" t="s">
        <v>9</v>
      </c>
      <c r="B18" s="11" t="s">
        <v>30</v>
      </c>
      <c r="C18" s="12">
        <v>24387.01</v>
      </c>
    </row>
    <row r="19" spans="1:3" ht="15">
      <c r="A19" s="14" t="s">
        <v>10</v>
      </c>
      <c r="B19" s="11" t="s">
        <v>31</v>
      </c>
      <c r="C19" s="12">
        <v>36177</v>
      </c>
    </row>
    <row r="20" spans="1:3" ht="15">
      <c r="A20" s="14" t="s">
        <v>11</v>
      </c>
      <c r="B20" s="11" t="s">
        <v>32</v>
      </c>
      <c r="C20" s="12">
        <v>16892.25</v>
      </c>
    </row>
    <row r="21" spans="1:3" ht="15">
      <c r="A21" s="14" t="s">
        <v>12</v>
      </c>
      <c r="B21" s="11" t="s">
        <v>33</v>
      </c>
      <c r="C21" s="12">
        <v>6151.76</v>
      </c>
    </row>
    <row r="22" spans="1:3" ht="15">
      <c r="A22" s="14" t="s">
        <v>13</v>
      </c>
      <c r="B22" s="11" t="s">
        <v>34</v>
      </c>
      <c r="C22" s="19">
        <f>C23</f>
        <v>175173.5</v>
      </c>
    </row>
    <row r="23" spans="1:3" ht="15">
      <c r="A23" s="14" t="s">
        <v>15</v>
      </c>
      <c r="B23" s="11" t="s">
        <v>35</v>
      </c>
      <c r="C23" s="12">
        <v>175173.5</v>
      </c>
    </row>
    <row r="24" spans="1:3" ht="14.25">
      <c r="A24" s="17" t="s">
        <v>36</v>
      </c>
      <c r="B24" s="9" t="s">
        <v>78</v>
      </c>
      <c r="C24" s="10">
        <v>17100</v>
      </c>
    </row>
    <row r="25" spans="1:3" ht="15">
      <c r="A25" s="14" t="s">
        <v>3</v>
      </c>
      <c r="B25" s="11" t="s">
        <v>79</v>
      </c>
      <c r="C25" s="12">
        <v>17100</v>
      </c>
    </row>
    <row r="26" spans="1:3" ht="15">
      <c r="A26" s="14" t="s">
        <v>7</v>
      </c>
      <c r="B26" s="11" t="s">
        <v>80</v>
      </c>
      <c r="C26" s="12">
        <v>17100</v>
      </c>
    </row>
    <row r="27" spans="1:3" ht="15">
      <c r="A27" s="14" t="s">
        <v>70</v>
      </c>
      <c r="B27" s="11" t="s">
        <v>89</v>
      </c>
      <c r="C27" s="12">
        <v>17100</v>
      </c>
    </row>
    <row r="28" spans="1:3" ht="14.25">
      <c r="A28" s="17" t="s">
        <v>36</v>
      </c>
      <c r="B28" s="9" t="s">
        <v>58</v>
      </c>
      <c r="C28" s="10">
        <f>C29</f>
        <v>234937.08000000002</v>
      </c>
    </row>
    <row r="29" spans="1:3" ht="15">
      <c r="A29" s="14" t="s">
        <v>3</v>
      </c>
      <c r="B29" s="11" t="s">
        <v>55</v>
      </c>
      <c r="C29" s="12">
        <f>C30+C32+C33</f>
        <v>234937.08000000002</v>
      </c>
    </row>
    <row r="30" spans="1:3" ht="15">
      <c r="A30" s="14" t="s">
        <v>7</v>
      </c>
      <c r="B30" s="11" t="s">
        <v>56</v>
      </c>
      <c r="C30" s="12">
        <f>C31</f>
        <v>100937.08</v>
      </c>
    </row>
    <row r="31" spans="1:3" ht="15">
      <c r="A31" s="14" t="s">
        <v>11</v>
      </c>
      <c r="B31" s="11" t="s">
        <v>57</v>
      </c>
      <c r="C31" s="12">
        <v>100937.08</v>
      </c>
    </row>
    <row r="32" spans="1:3" ht="15">
      <c r="A32" s="14" t="s">
        <v>70</v>
      </c>
      <c r="B32" s="11" t="s">
        <v>88</v>
      </c>
      <c r="C32" s="12">
        <v>129000</v>
      </c>
    </row>
    <row r="33" spans="1:3" ht="15">
      <c r="A33" s="14" t="s">
        <v>98</v>
      </c>
      <c r="B33" s="11" t="s">
        <v>99</v>
      </c>
      <c r="C33" s="12">
        <v>5000</v>
      </c>
    </row>
    <row r="34" spans="1:3" ht="14.25">
      <c r="A34" s="17" t="s">
        <v>41</v>
      </c>
      <c r="B34" s="9" t="s">
        <v>42</v>
      </c>
      <c r="C34" s="10">
        <f>C35+C40</f>
        <v>72000</v>
      </c>
    </row>
    <row r="35" spans="1:3" ht="15">
      <c r="A35" s="14" t="s">
        <v>3</v>
      </c>
      <c r="B35" s="11" t="s">
        <v>43</v>
      </c>
      <c r="C35" s="12">
        <f>C36+C39</f>
        <v>66280</v>
      </c>
    </row>
    <row r="36" spans="1:3" ht="15">
      <c r="A36" s="14" t="s">
        <v>4</v>
      </c>
      <c r="B36" s="11" t="s">
        <v>44</v>
      </c>
      <c r="C36" s="12">
        <f>C37+C38</f>
        <v>66280</v>
      </c>
    </row>
    <row r="37" spans="1:3" ht="15">
      <c r="A37" s="14" t="s">
        <v>5</v>
      </c>
      <c r="B37" s="11" t="s">
        <v>45</v>
      </c>
      <c r="C37" s="12">
        <v>50906.4</v>
      </c>
    </row>
    <row r="38" spans="1:3" ht="15">
      <c r="A38" s="14" t="s">
        <v>6</v>
      </c>
      <c r="B38" s="11" t="s">
        <v>46</v>
      </c>
      <c r="C38" s="12">
        <v>15373.6</v>
      </c>
    </row>
    <row r="39" spans="1:3" ht="15">
      <c r="A39" s="14" t="s">
        <v>72</v>
      </c>
      <c r="B39" s="11" t="s">
        <v>73</v>
      </c>
      <c r="C39" s="12">
        <v>0</v>
      </c>
    </row>
    <row r="40" spans="1:3" ht="15">
      <c r="A40" s="14" t="s">
        <v>13</v>
      </c>
      <c r="B40" s="11" t="s">
        <v>47</v>
      </c>
      <c r="C40" s="12">
        <f>C41+C42</f>
        <v>5720</v>
      </c>
    </row>
    <row r="41" spans="1:3" ht="15">
      <c r="A41" s="14" t="s">
        <v>14</v>
      </c>
      <c r="B41" s="11" t="s">
        <v>54</v>
      </c>
      <c r="C41" s="12">
        <v>3067.5</v>
      </c>
    </row>
    <row r="42" spans="1:3" ht="15">
      <c r="A42" s="14" t="s">
        <v>15</v>
      </c>
      <c r="B42" s="11" t="s">
        <v>53</v>
      </c>
      <c r="C42" s="12">
        <v>2652.5</v>
      </c>
    </row>
    <row r="43" spans="1:3" ht="28.5">
      <c r="A43" s="17" t="s">
        <v>65</v>
      </c>
      <c r="B43" s="9" t="s">
        <v>64</v>
      </c>
      <c r="C43" s="10">
        <f>C44</f>
        <v>123500</v>
      </c>
    </row>
    <row r="44" spans="1:3" ht="30">
      <c r="A44" s="14" t="s">
        <v>66</v>
      </c>
      <c r="B44" s="11" t="s">
        <v>60</v>
      </c>
      <c r="C44" s="12">
        <f>C45</f>
        <v>123500</v>
      </c>
    </row>
    <row r="45" spans="1:3" ht="15">
      <c r="A45" s="14" t="s">
        <v>3</v>
      </c>
      <c r="B45" s="11" t="s">
        <v>61</v>
      </c>
      <c r="C45" s="12">
        <f>C46+C48</f>
        <v>123500</v>
      </c>
    </row>
    <row r="46" spans="1:3" ht="15">
      <c r="A46" s="14" t="s">
        <v>7</v>
      </c>
      <c r="B46" s="11" t="s">
        <v>62</v>
      </c>
      <c r="C46" s="12">
        <f>C47</f>
        <v>116000</v>
      </c>
    </row>
    <row r="47" spans="1:3" ht="15">
      <c r="A47" s="14" t="s">
        <v>11</v>
      </c>
      <c r="B47" s="11" t="s">
        <v>63</v>
      </c>
      <c r="C47" s="12">
        <v>116000</v>
      </c>
    </row>
    <row r="48" spans="1:3" ht="15">
      <c r="A48" s="14" t="s">
        <v>11</v>
      </c>
      <c r="B48" s="11" t="s">
        <v>100</v>
      </c>
      <c r="C48" s="12">
        <v>7500</v>
      </c>
    </row>
    <row r="49" spans="1:3" ht="14.25">
      <c r="A49" s="17" t="s">
        <v>81</v>
      </c>
      <c r="B49" s="9" t="s">
        <v>67</v>
      </c>
      <c r="C49" s="10">
        <f>C51+C53</f>
        <v>313036</v>
      </c>
    </row>
    <row r="50" spans="1:3" ht="15">
      <c r="A50" s="14" t="s">
        <v>3</v>
      </c>
      <c r="B50" s="11" t="s">
        <v>82</v>
      </c>
      <c r="C50" s="12">
        <f>C51</f>
        <v>136036</v>
      </c>
    </row>
    <row r="51" spans="1:3" ht="30">
      <c r="A51" s="14" t="s">
        <v>84</v>
      </c>
      <c r="B51" s="11" t="s">
        <v>83</v>
      </c>
      <c r="C51" s="12">
        <v>136036</v>
      </c>
    </row>
    <row r="52" spans="1:3" ht="15">
      <c r="A52" s="14" t="s">
        <v>3</v>
      </c>
      <c r="B52" s="11" t="s">
        <v>68</v>
      </c>
      <c r="C52" s="12">
        <f>C53</f>
        <v>177000</v>
      </c>
    </row>
    <row r="53" spans="1:3" ht="15">
      <c r="A53" s="14" t="s">
        <v>7</v>
      </c>
      <c r="B53" s="11" t="s">
        <v>69</v>
      </c>
      <c r="C53" s="12">
        <f>C54</f>
        <v>177000</v>
      </c>
    </row>
    <row r="54" spans="1:3" ht="15">
      <c r="A54" s="14" t="s">
        <v>10</v>
      </c>
      <c r="B54" s="11" t="s">
        <v>71</v>
      </c>
      <c r="C54" s="12">
        <v>177000</v>
      </c>
    </row>
    <row r="55" spans="1:3" ht="14.25">
      <c r="A55" s="17" t="s">
        <v>75</v>
      </c>
      <c r="B55" s="9" t="s">
        <v>37</v>
      </c>
      <c r="C55" s="10">
        <f>C56+C59</f>
        <v>606479.99</v>
      </c>
    </row>
    <row r="56" spans="1:3" ht="15">
      <c r="A56" s="14" t="s">
        <v>75</v>
      </c>
      <c r="B56" s="11" t="s">
        <v>92</v>
      </c>
      <c r="C56" s="10">
        <f>C57</f>
        <v>29617</v>
      </c>
    </row>
    <row r="57" spans="1:3" ht="15">
      <c r="A57" s="14" t="s">
        <v>13</v>
      </c>
      <c r="B57" s="11" t="s">
        <v>93</v>
      </c>
      <c r="C57" s="12">
        <f>C58</f>
        <v>29617</v>
      </c>
    </row>
    <row r="58" spans="1:3" ht="15">
      <c r="A58" s="14" t="s">
        <v>14</v>
      </c>
      <c r="B58" s="11" t="s">
        <v>94</v>
      </c>
      <c r="C58" s="12">
        <v>29617</v>
      </c>
    </row>
    <row r="59" spans="1:3" ht="15">
      <c r="A59" s="14" t="s">
        <v>11</v>
      </c>
      <c r="B59" s="11" t="s">
        <v>49</v>
      </c>
      <c r="C59" s="12">
        <f>C60</f>
        <v>576862.99</v>
      </c>
    </row>
    <row r="60" spans="1:3" ht="15">
      <c r="A60" s="14" t="s">
        <v>48</v>
      </c>
      <c r="B60" s="11" t="s">
        <v>50</v>
      </c>
      <c r="C60" s="12">
        <f>C61+C64</f>
        <v>576862.99</v>
      </c>
    </row>
    <row r="61" spans="1:3" ht="15">
      <c r="A61" s="14" t="s">
        <v>3</v>
      </c>
      <c r="B61" s="11" t="s">
        <v>51</v>
      </c>
      <c r="C61" s="12">
        <f>C62+C63</f>
        <v>514232.99</v>
      </c>
    </row>
    <row r="62" spans="1:3" ht="15">
      <c r="A62" s="14" t="s">
        <v>7</v>
      </c>
      <c r="B62" s="11" t="s">
        <v>52</v>
      </c>
      <c r="C62" s="12">
        <v>316173.43</v>
      </c>
    </row>
    <row r="63" spans="1:3" ht="15">
      <c r="A63" s="14" t="s">
        <v>7</v>
      </c>
      <c r="B63" s="11" t="s">
        <v>101</v>
      </c>
      <c r="C63" s="12">
        <v>198059.56</v>
      </c>
    </row>
    <row r="64" spans="1:3" ht="15">
      <c r="A64" s="14" t="s">
        <v>15</v>
      </c>
      <c r="B64" s="11" t="s">
        <v>74</v>
      </c>
      <c r="C64" s="12">
        <v>62630</v>
      </c>
    </row>
    <row r="65" spans="1:3" ht="14.25">
      <c r="A65" s="17" t="s">
        <v>77</v>
      </c>
      <c r="B65" s="9" t="s">
        <v>76</v>
      </c>
      <c r="C65" s="10">
        <f>C66</f>
        <v>1227044.55</v>
      </c>
    </row>
    <row r="66" spans="1:3" ht="15">
      <c r="A66" s="14" t="s">
        <v>3</v>
      </c>
      <c r="B66" s="11" t="s">
        <v>86</v>
      </c>
      <c r="C66" s="10">
        <f>C67+C68</f>
        <v>1227044.55</v>
      </c>
    </row>
    <row r="67" spans="1:3" ht="15">
      <c r="A67" s="14" t="s">
        <v>70</v>
      </c>
      <c r="B67" s="11" t="s">
        <v>85</v>
      </c>
      <c r="C67" s="12">
        <v>1103000</v>
      </c>
    </row>
    <row r="68" spans="1:3" ht="15">
      <c r="A68" s="14" t="s">
        <v>90</v>
      </c>
      <c r="B68" s="11" t="s">
        <v>91</v>
      </c>
      <c r="C68" s="12">
        <v>124044.55</v>
      </c>
    </row>
    <row r="69" spans="1:3" ht="15">
      <c r="A69" s="14" t="s">
        <v>38</v>
      </c>
      <c r="B69" s="11"/>
      <c r="C69" s="13">
        <v>-91060.07</v>
      </c>
    </row>
    <row r="70" ht="15">
      <c r="A70" s="14"/>
    </row>
    <row r="72" spans="1:3" ht="15">
      <c r="A72" s="15" t="s">
        <v>95</v>
      </c>
      <c r="B72" s="18"/>
      <c r="C72" s="16" t="s">
        <v>96</v>
      </c>
    </row>
    <row r="73" ht="15">
      <c r="A73" s="15"/>
    </row>
    <row r="74" ht="15">
      <c r="C74" s="16"/>
    </row>
    <row r="75" spans="1:3" ht="15">
      <c r="A75" s="16" t="s">
        <v>59</v>
      </c>
      <c r="C75" s="16" t="s">
        <v>87</v>
      </c>
    </row>
  </sheetData>
  <sheetProtection/>
  <mergeCells count="1">
    <mergeCell ref="A2:C2"/>
  </mergeCells>
  <printOptions/>
  <pageMargins left="0.39370078740157477" right="0.39370078740157477" top="1" bottom="1" header="0.5" footer="0.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Алексеевского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2014-02-08T11:44:29Z</cp:lastPrinted>
  <dcterms:created xsi:type="dcterms:W3CDTF">2010-07-12T07:30:02Z</dcterms:created>
  <dcterms:modified xsi:type="dcterms:W3CDTF">2014-02-08T11:44:31Z</dcterms:modified>
  <cp:category/>
  <cp:version/>
  <cp:contentType/>
  <cp:contentStatus/>
</cp:coreProperties>
</file>